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以人民币计价" sheetId="3" r:id="rId1"/>
    <sheet name="以美元计价" sheetId="4" r:id="rId2"/>
  </sheets>
  <calcPr calcId="144525"/>
</workbook>
</file>

<file path=xl/sharedStrings.xml><?xml version="1.0" encoding="utf-8"?>
<sst xmlns="http://schemas.openxmlformats.org/spreadsheetml/2006/main" count="102" uniqueCount="26">
  <si>
    <t>2022年银行结售汇数据（按交易项目）</t>
  </si>
  <si>
    <t>单位：亿元人民币</t>
  </si>
  <si>
    <t>项目</t>
  </si>
  <si>
    <t>合计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</si>
  <si>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</si>
  <si>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</si>
  <si>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</si>
  <si>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</si>
  <si>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</si>
  <si>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</si>
  <si>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</si>
  <si>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</si>
  <si>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</si>
  <si>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</si>
  <si>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</si>
  <si>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</si>
  <si>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</si>
  <si>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</si>
  <si>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</si>
  <si>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</si>
  <si>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</si>
  <si>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</si>
  <si>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</si>
  <si>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-</t>
  </si>
  <si>
    <t>八、未到期期权Delta净敞口</t>
  </si>
  <si>
    <t>单位：亿美元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</si>
</sst>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00000000_ "/>
    <numFmt numFmtId="178" formatCode="#,##0.0000_ "/>
    <numFmt numFmtId="179" formatCode="#,##0.000_ "/>
    <numFmt numFmtId="180" formatCode="#,##0.0_ "/>
    <numFmt numFmtId="181" formatCode="#,##0.000000000000_ "/>
    <numFmt numFmtId="182" formatCode="#,##0_ "/>
    <numFmt numFmtId="183" formatCode="#,##0.00_ "/>
    <numFmt numFmtId="184" formatCode="0.00_ "/>
    <numFmt numFmtId="185" formatCode="#,##0.000000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4" fontId="2" fillId="0" borderId="1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>
      <alignment vertical="center"/>
    </xf>
    <xf numFmtId="178" fontId="1" fillId="0" borderId="0" xfId="0" applyNumberFormat="1" applyFont="1" applyBorder="1">
      <alignment vertical="center"/>
    </xf>
    <xf numFmtId="179" fontId="1" fillId="0" borderId="0" xfId="0" applyNumberFormat="1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80" fontId="1" fillId="0" borderId="0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4" fontId="1" fillId="0" borderId="1" xfId="0" applyNumberFormat="1" applyFont="1" applyBorder="1">
      <alignment vertical="center"/>
    </xf>
    <xf numFmtId="178" fontId="1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81" fontId="2" fillId="0" borderId="0" xfId="0" applyNumberFormat="1" applyFont="1">
      <alignment vertical="center"/>
    </xf>
    <xf numFmtId="4" fontId="3" fillId="2" borderId="1" xfId="0" applyNumberFormat="1" applyFont="1" applyFill="1" applyBorder="1">
      <alignment vertical="center"/>
    </xf>
    <xf numFmtId="4" fontId="1" fillId="2" borderId="1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4" fontId="3" fillId="0" borderId="1" xfId="0" applyNumberFormat="1" applyFont="1" applyBorder="1" applyAlignment="1">
      <alignment horizontal="right" vertical="center"/>
    </xf>
    <xf numFmtId="182" fontId="8" fillId="0" borderId="0" xfId="0" applyNumberFormat="1" applyFont="1" applyFill="1" applyBorder="1">
      <alignment vertical="center"/>
    </xf>
    <xf numFmtId="183" fontId="1" fillId="0" borderId="0" xfId="0" applyNumberFormat="1" applyFont="1" applyFill="1" applyBorder="1">
      <alignment vertical="center"/>
    </xf>
    <xf numFmtId="183" fontId="1" fillId="0" borderId="0" xfId="0" applyNumberFormat="1" applyFont="1" applyBorder="1">
      <alignment vertical="center"/>
    </xf>
    <xf numFmtId="179" fontId="1" fillId="0" borderId="0" xfId="0" applyNumberFormat="1" applyFont="1">
      <alignment vertical="center"/>
    </xf>
    <xf numFmtId="180" fontId="1" fillId="0" borderId="0" xfId="0" applyNumberFormat="1" applyFont="1" applyFill="1">
      <alignment vertical="center"/>
    </xf>
    <xf numFmtId="180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82" fontId="1" fillId="0" borderId="0" xfId="0" applyNumberFormat="1" applyFont="1" applyBorder="1">
      <alignment vertical="center"/>
    </xf>
    <xf numFmtId="0" fontId="9" fillId="0" borderId="0" xfId="0" applyFont="1" applyAlignment="1">
      <alignment horizontal="left" vertical="center"/>
    </xf>
    <xf numFmtId="185" fontId="3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82" fontId="3" fillId="0" borderId="0" xfId="0" applyNumberFormat="1" applyFont="1">
      <alignment vertical="center"/>
    </xf>
    <xf numFmtId="184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4" fontId="1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pane xSplit="2" topLeftCell="C1" activePane="topRight" state="frozen"/>
      <selection/>
      <selection pane="topRight" activeCell="I43" sqref="I43"/>
    </sheetView>
  </sheetViews>
  <sheetFormatPr defaultColWidth="9" defaultRowHeight="14.4"/>
  <cols>
    <col min="1" max="1" width="20.3796296296296" customWidth="1"/>
    <col min="2" max="2" width="9.25" customWidth="1"/>
    <col min="3" max="3" width="9.5" customWidth="1"/>
    <col min="4" max="4" width="10.6296296296296" customWidth="1"/>
    <col min="5" max="6" width="11.3796296296296" customWidth="1"/>
    <col min="7" max="7" width="11.1296296296296" customWidth="1"/>
    <col min="8" max="8" width="10.3796296296296" customWidth="1"/>
    <col min="9" max="9" width="10.8796296296296" customWidth="1"/>
    <col min="10" max="10" width="11" customWidth="1"/>
    <col min="11" max="11" width="9.75" customWidth="1"/>
    <col min="12" max="12" width="10.6296296296296" customWidth="1"/>
    <col min="13" max="13" width="10.3796296296296" customWidth="1"/>
    <col min="14" max="14" width="10.1296296296296" customWidth="1"/>
    <col min="15" max="15" width="10.25" customWidth="1"/>
    <col min="17" max="18" width="11.75" customWidth="1"/>
    <col min="19" max="19" width="10.5" customWidth="1"/>
    <col min="20" max="20" width="18.3796296296296" customWidth="1"/>
  </cols>
  <sheetData>
    <row r="1" ht="28.5" customHeight="1" spans="1:15">
      <c r="A1" s="60"/>
      <c r="B1" s="60"/>
      <c r="C1" s="60"/>
      <c r="D1" s="60"/>
      <c r="E1" s="61"/>
      <c r="F1" s="4"/>
      <c r="G1" s="4"/>
      <c r="H1" s="4"/>
      <c r="I1" s="4"/>
      <c r="J1" s="97"/>
      <c r="K1" s="97"/>
      <c r="L1" s="97"/>
      <c r="M1" s="4"/>
      <c r="N1" s="4"/>
      <c r="O1" s="4"/>
    </row>
    <row r="2" ht="17.4" spans="1:15">
      <c r="A2" s="7" t="s">
        <v>0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/>
    </row>
    <row r="3" spans="1:15">
      <c r="A3" s="9" t="s">
        <v>1</v>
      </c>
      <c r="B3" s="9"/>
      <c r="C3" s="4"/>
      <c r="D3" s="4"/>
      <c r="E3" s="4"/>
      <c r="F3" s="4"/>
      <c r="G3" s="4"/>
      <c r="H3" s="4"/>
      <c r="I3" s="98"/>
      <c r="J3" s="4"/>
      <c r="K3" s="99"/>
      <c r="L3" s="4"/>
      <c r="M3" s="4"/>
      <c r="N3" s="4"/>
      <c r="O3" s="1"/>
    </row>
    <row r="4" spans="1:15">
      <c r="A4" s="62" t="s">
        <v>2</v>
      </c>
      <c r="B4" s="63"/>
      <c r="C4" s="11">
        <v>44562</v>
      </c>
      <c r="D4" s="11">
        <v>44593</v>
      </c>
      <c r="E4" s="11">
        <v>44621</v>
      </c>
      <c r="F4" s="11">
        <v>44652</v>
      </c>
      <c r="G4" s="11">
        <v>44682</v>
      </c>
      <c r="H4" s="11">
        <v>44713</v>
      </c>
      <c r="I4" s="11">
        <v>44743</v>
      </c>
      <c r="J4" s="11">
        <v>44774</v>
      </c>
      <c r="K4" s="11">
        <v>44805</v>
      </c>
      <c r="L4" s="11">
        <v>44835</v>
      </c>
      <c r="M4" s="11">
        <v>44866</v>
      </c>
      <c r="N4" s="11">
        <v>44896</v>
      </c>
      <c r="O4" s="11" t="s">
        <v>3</v>
      </c>
    </row>
    <row r="5" spans="1:15">
      <c r="A5" s="64" t="s">
        <v>4</v>
      </c>
      <c r="B5" s="65"/>
      <c r="C5" s="13">
        <v>15398.533668</v>
      </c>
      <c r="D5" s="13">
        <v>10159.991985</v>
      </c>
      <c r="E5" s="13">
        <v>16374.40239838</v>
      </c>
      <c r="F5" s="13">
        <v>14768.577478</v>
      </c>
      <c r="G5" s="13">
        <v>13748.49930246</v>
      </c>
      <c r="H5" s="13">
        <v>15666.25533492</v>
      </c>
      <c r="I5" s="13">
        <v>14833.44777348</v>
      </c>
      <c r="J5" s="13"/>
      <c r="K5" s="13"/>
      <c r="L5" s="13"/>
      <c r="M5" s="13"/>
      <c r="N5" s="13"/>
      <c r="O5" s="43">
        <f>SUM(C5:N5)</f>
        <v>100949.70794024</v>
      </c>
    </row>
    <row r="6" spans="1:15">
      <c r="A6" s="64" t="s">
        <v>5</v>
      </c>
      <c r="B6" s="65"/>
      <c r="C6" s="13">
        <v>656.33117256</v>
      </c>
      <c r="D6" s="13">
        <v>673.7600727</v>
      </c>
      <c r="E6" s="13">
        <v>1146.45667819</v>
      </c>
      <c r="F6" s="13">
        <v>908.9526256</v>
      </c>
      <c r="G6" s="13">
        <v>904.64157522</v>
      </c>
      <c r="H6" s="13">
        <v>1057.85689073</v>
      </c>
      <c r="I6" s="13">
        <v>634.68489168</v>
      </c>
      <c r="J6" s="13"/>
      <c r="K6" s="13"/>
      <c r="L6" s="13"/>
      <c r="M6" s="13"/>
      <c r="N6" s="13"/>
      <c r="O6" s="43">
        <f>SUM(C6:N6)</f>
        <v>5982.68390668</v>
      </c>
    </row>
    <row r="7" spans="1:15">
      <c r="A7" s="64" t="s">
        <v>6</v>
      </c>
      <c r="B7" s="65"/>
      <c r="C7" s="13">
        <v>14742.20249544</v>
      </c>
      <c r="D7" s="13">
        <v>9486.2319123</v>
      </c>
      <c r="E7" s="13">
        <v>15227.94572019</v>
      </c>
      <c r="F7" s="13">
        <v>13859.6248524</v>
      </c>
      <c r="G7" s="13">
        <v>12843.85772724</v>
      </c>
      <c r="H7" s="13">
        <v>14608.39844419</v>
      </c>
      <c r="I7" s="13">
        <v>14198.7628818</v>
      </c>
      <c r="J7" s="13"/>
      <c r="K7" s="13"/>
      <c r="L7" s="13"/>
      <c r="M7" s="13"/>
      <c r="N7" s="13"/>
      <c r="O7" s="43">
        <f>SUM(C7:N7)</f>
        <v>94967.02403356</v>
      </c>
    </row>
    <row r="8" spans="1:15">
      <c r="A8" s="64" t="s">
        <v>7</v>
      </c>
      <c r="B8" s="65"/>
      <c r="C8" s="13">
        <v>12508.3986594</v>
      </c>
      <c r="D8" s="13">
        <v>8123.512606</v>
      </c>
      <c r="E8" s="13">
        <v>12905.22788005</v>
      </c>
      <c r="F8" s="13">
        <v>11840.9789464</v>
      </c>
      <c r="G8" s="13">
        <v>11158.76525253</v>
      </c>
      <c r="H8" s="13">
        <v>12286.0020198</v>
      </c>
      <c r="I8" s="13">
        <v>12473.90382432</v>
      </c>
      <c r="J8" s="13"/>
      <c r="K8" s="13"/>
      <c r="L8" s="13"/>
      <c r="M8" s="13"/>
      <c r="N8" s="13"/>
      <c r="O8" s="43">
        <f t="shared" ref="O8:O39" si="0">SUM(C8:N8)</f>
        <v>81296.7891885</v>
      </c>
    </row>
    <row r="9" spans="1:15">
      <c r="A9" s="66" t="s">
        <v>8</v>
      </c>
      <c r="B9" s="67"/>
      <c r="C9" s="13">
        <v>11289.51398904</v>
      </c>
      <c r="D9" s="13">
        <v>7334.9092806</v>
      </c>
      <c r="E9" s="13">
        <v>11525.24499987</v>
      </c>
      <c r="F9" s="13">
        <v>10700.3425596</v>
      </c>
      <c r="G9" s="13">
        <v>10068.86888034</v>
      </c>
      <c r="H9" s="13">
        <v>11078.51336156</v>
      </c>
      <c r="I9" s="13">
        <v>11276.49935752</v>
      </c>
      <c r="J9" s="13"/>
      <c r="K9" s="13"/>
      <c r="L9" s="13"/>
      <c r="M9" s="13"/>
      <c r="N9" s="13"/>
      <c r="O9" s="43">
        <f t="shared" si="0"/>
        <v>73273.89242853</v>
      </c>
    </row>
    <row r="10" spans="1:15">
      <c r="A10" s="66" t="s">
        <v>9</v>
      </c>
      <c r="B10" s="67"/>
      <c r="C10" s="13">
        <v>938.45459568</v>
      </c>
      <c r="D10" s="13">
        <v>627.1610334</v>
      </c>
      <c r="E10" s="13">
        <v>1148.85789107</v>
      </c>
      <c r="F10" s="13">
        <v>900.4451676</v>
      </c>
      <c r="G10" s="13">
        <v>812.78113362</v>
      </c>
      <c r="H10" s="13">
        <v>914.01314562</v>
      </c>
      <c r="I10" s="13">
        <v>906.94988008</v>
      </c>
      <c r="J10" s="13"/>
      <c r="K10" s="13"/>
      <c r="L10" s="13"/>
      <c r="M10" s="13"/>
      <c r="N10" s="13"/>
      <c r="O10" s="43">
        <f t="shared" si="0"/>
        <v>6248.66284707</v>
      </c>
    </row>
    <row r="11" spans="1:15">
      <c r="A11" s="68" t="s">
        <v>10</v>
      </c>
      <c r="B11" s="69"/>
      <c r="C11" s="13">
        <v>280.43007468</v>
      </c>
      <c r="D11" s="13">
        <v>161.442292</v>
      </c>
      <c r="E11" s="13">
        <v>231.12498911</v>
      </c>
      <c r="F11" s="13">
        <v>240.1912192</v>
      </c>
      <c r="G11" s="13">
        <v>277.11523857</v>
      </c>
      <c r="H11" s="13">
        <v>293.47551262</v>
      </c>
      <c r="I11" s="13">
        <v>290.45458672</v>
      </c>
      <c r="J11" s="13"/>
      <c r="K11" s="13"/>
      <c r="L11" s="13"/>
      <c r="M11" s="13"/>
      <c r="N11" s="13"/>
      <c r="O11" s="43">
        <f t="shared" si="0"/>
        <v>1774.2339129</v>
      </c>
    </row>
    <row r="12" spans="1:15">
      <c r="A12" s="70" t="s">
        <v>11</v>
      </c>
      <c r="B12" s="71"/>
      <c r="C12" s="13">
        <v>2233.80383604</v>
      </c>
      <c r="D12" s="13">
        <v>1362.7193063</v>
      </c>
      <c r="E12" s="13">
        <v>2322.71784014</v>
      </c>
      <c r="F12" s="13">
        <v>2018.645906</v>
      </c>
      <c r="G12" s="13">
        <v>1685.09247471</v>
      </c>
      <c r="H12" s="13">
        <v>2322.39642439</v>
      </c>
      <c r="I12" s="13">
        <v>1724.85905748</v>
      </c>
      <c r="J12" s="13"/>
      <c r="K12" s="13"/>
      <c r="L12" s="13"/>
      <c r="M12" s="13"/>
      <c r="N12" s="13"/>
      <c r="O12" s="43">
        <f t="shared" si="0"/>
        <v>13670.23484506</v>
      </c>
    </row>
    <row r="13" spans="1:15">
      <c r="A13" s="72" t="s">
        <v>12</v>
      </c>
      <c r="B13" s="73"/>
      <c r="C13" s="13">
        <v>966.4708326</v>
      </c>
      <c r="D13" s="13">
        <v>608.9115043</v>
      </c>
      <c r="E13" s="13">
        <v>984.96432432</v>
      </c>
      <c r="F13" s="13">
        <v>688.9607536</v>
      </c>
      <c r="G13" s="13">
        <v>572.83463112</v>
      </c>
      <c r="H13" s="13">
        <v>774.73349734</v>
      </c>
      <c r="I13" s="13">
        <v>675.5054526</v>
      </c>
      <c r="J13" s="13"/>
      <c r="K13" s="13"/>
      <c r="L13" s="13"/>
      <c r="M13" s="13"/>
      <c r="N13" s="13"/>
      <c r="O13" s="43">
        <f t="shared" si="0"/>
        <v>5272.38099588</v>
      </c>
    </row>
    <row r="14" spans="1:15">
      <c r="A14" s="72" t="s">
        <v>13</v>
      </c>
      <c r="B14" s="73"/>
      <c r="C14" s="13">
        <v>965.1418434</v>
      </c>
      <c r="D14" s="13">
        <v>611.3912772</v>
      </c>
      <c r="E14" s="13">
        <v>972.44425822</v>
      </c>
      <c r="F14" s="13">
        <v>1082.6879668</v>
      </c>
      <c r="G14" s="13">
        <v>747.8483571</v>
      </c>
      <c r="H14" s="13">
        <v>1296.96451748</v>
      </c>
      <c r="I14" s="13">
        <v>881.25365576</v>
      </c>
      <c r="J14" s="13"/>
      <c r="K14" s="13"/>
      <c r="L14" s="13"/>
      <c r="M14" s="13"/>
      <c r="N14" s="13"/>
      <c r="O14" s="43">
        <f t="shared" si="0"/>
        <v>6557.73187596</v>
      </c>
    </row>
    <row r="15" spans="1:15">
      <c r="A15" s="74" t="s">
        <v>14</v>
      </c>
      <c r="B15" s="75"/>
      <c r="C15" s="13">
        <v>13632.19383456</v>
      </c>
      <c r="D15" s="13">
        <v>9893.8311747</v>
      </c>
      <c r="E15" s="13">
        <v>14675.67754548</v>
      </c>
      <c r="F15" s="13">
        <v>13540.1699652</v>
      </c>
      <c r="G15" s="13">
        <v>13651.14909951</v>
      </c>
      <c r="H15" s="13">
        <v>15269.526594</v>
      </c>
      <c r="I15" s="13">
        <v>14893.8730832</v>
      </c>
      <c r="J15" s="13"/>
      <c r="K15" s="13"/>
      <c r="L15" s="13"/>
      <c r="M15" s="13"/>
      <c r="N15" s="13"/>
      <c r="O15" s="43">
        <f t="shared" si="0"/>
        <v>95556.42129665</v>
      </c>
    </row>
    <row r="16" spans="1:15">
      <c r="A16" s="74" t="s">
        <v>5</v>
      </c>
      <c r="B16" s="75"/>
      <c r="C16" s="13">
        <v>1130.44139292</v>
      </c>
      <c r="D16" s="13">
        <v>570.5496016</v>
      </c>
      <c r="E16" s="13">
        <v>713.5549279</v>
      </c>
      <c r="F16" s="13">
        <v>657.8331636</v>
      </c>
      <c r="G16" s="13">
        <v>824.12954682</v>
      </c>
      <c r="H16" s="13">
        <v>1165.49334016</v>
      </c>
      <c r="I16" s="13">
        <v>1459.5607566</v>
      </c>
      <c r="J16" s="13"/>
      <c r="K16" s="13"/>
      <c r="L16" s="13"/>
      <c r="M16" s="13"/>
      <c r="N16" s="13"/>
      <c r="O16" s="43">
        <f t="shared" si="0"/>
        <v>6521.5627296</v>
      </c>
    </row>
    <row r="17" spans="1:15">
      <c r="A17" s="74" t="s">
        <v>6</v>
      </c>
      <c r="B17" s="75"/>
      <c r="C17" s="13">
        <v>12501.75244164</v>
      </c>
      <c r="D17" s="13">
        <v>9323.2815731</v>
      </c>
      <c r="E17" s="13">
        <v>13962.12261758</v>
      </c>
      <c r="F17" s="13">
        <v>12882.3368016</v>
      </c>
      <c r="G17" s="13">
        <v>12827.01955269</v>
      </c>
      <c r="H17" s="13">
        <v>14104.03325384</v>
      </c>
      <c r="I17" s="13">
        <v>13434.3123266</v>
      </c>
      <c r="J17" s="13"/>
      <c r="K17" s="13"/>
      <c r="L17" s="13"/>
      <c r="M17" s="13"/>
      <c r="N17" s="13"/>
      <c r="O17" s="43">
        <f t="shared" si="0"/>
        <v>89034.85856705</v>
      </c>
    </row>
    <row r="18" spans="1:15">
      <c r="A18" s="70" t="s">
        <v>7</v>
      </c>
      <c r="B18" s="71"/>
      <c r="C18" s="13">
        <v>10533.67904232</v>
      </c>
      <c r="D18" s="13">
        <v>7998.8365809</v>
      </c>
      <c r="E18" s="13">
        <v>11183.32028134</v>
      </c>
      <c r="F18" s="13">
        <v>10841.101618</v>
      </c>
      <c r="G18" s="13">
        <v>11191.66089519</v>
      </c>
      <c r="H18" s="13">
        <v>12063.01108783</v>
      </c>
      <c r="I18" s="13">
        <v>11398.19489316</v>
      </c>
      <c r="J18" s="13"/>
      <c r="K18" s="13"/>
      <c r="L18" s="13"/>
      <c r="M18" s="13"/>
      <c r="N18" s="13"/>
      <c r="O18" s="100">
        <f t="shared" si="0"/>
        <v>75209.80439874</v>
      </c>
    </row>
    <row r="19" spans="1:15">
      <c r="A19" s="72" t="s">
        <v>8</v>
      </c>
      <c r="B19" s="73"/>
      <c r="C19" s="13">
        <v>8845.14675744</v>
      </c>
      <c r="D19" s="13">
        <v>6794.2483367</v>
      </c>
      <c r="E19" s="13">
        <v>9581.02405107</v>
      </c>
      <c r="F19" s="13">
        <v>9315.4646708</v>
      </c>
      <c r="G19" s="13">
        <v>9519.70293441</v>
      </c>
      <c r="H19" s="13">
        <v>9378.48811384</v>
      </c>
      <c r="I19" s="13">
        <v>9210.18845656</v>
      </c>
      <c r="J19" s="13"/>
      <c r="K19" s="13"/>
      <c r="L19" s="13"/>
      <c r="M19" s="13"/>
      <c r="N19" s="13"/>
      <c r="O19" s="100">
        <f t="shared" si="0"/>
        <v>62644.26332082</v>
      </c>
    </row>
    <row r="20" spans="1:15">
      <c r="A20" s="72" t="s">
        <v>9</v>
      </c>
      <c r="B20" s="73"/>
      <c r="C20" s="13">
        <v>1303.13559096</v>
      </c>
      <c r="D20" s="13">
        <v>1017.7040027</v>
      </c>
      <c r="E20" s="13">
        <v>1262.30123911</v>
      </c>
      <c r="F20" s="13">
        <v>1126.5314264</v>
      </c>
      <c r="G20" s="13">
        <v>1022.20831899</v>
      </c>
      <c r="H20" s="13">
        <v>1313.12207677</v>
      </c>
      <c r="I20" s="13">
        <v>1273.79498988</v>
      </c>
      <c r="J20" s="13"/>
      <c r="K20" s="13"/>
      <c r="L20" s="13"/>
      <c r="M20" s="13"/>
      <c r="N20" s="13"/>
      <c r="O20" s="100">
        <f t="shared" si="0"/>
        <v>8318.79764481</v>
      </c>
    </row>
    <row r="21" spans="1:15">
      <c r="A21" s="72" t="s">
        <v>10</v>
      </c>
      <c r="B21" s="73"/>
      <c r="C21" s="13">
        <v>385.39669392</v>
      </c>
      <c r="D21" s="13">
        <v>186.8842415</v>
      </c>
      <c r="E21" s="13">
        <v>339.99499116</v>
      </c>
      <c r="F21" s="13">
        <v>399.1055208</v>
      </c>
      <c r="G21" s="13">
        <v>649.74964179</v>
      </c>
      <c r="H21" s="13">
        <v>1371.40089722</v>
      </c>
      <c r="I21" s="13">
        <v>914.21144672</v>
      </c>
      <c r="J21" s="13"/>
      <c r="K21" s="13"/>
      <c r="L21" s="13"/>
      <c r="M21" s="13"/>
      <c r="N21" s="13"/>
      <c r="O21" s="100">
        <f t="shared" si="0"/>
        <v>4246.74343311</v>
      </c>
    </row>
    <row r="22" spans="1:15">
      <c r="A22" s="76" t="s">
        <v>11</v>
      </c>
      <c r="B22" s="77"/>
      <c r="C22" s="13">
        <v>1968.07339932</v>
      </c>
      <c r="D22" s="13">
        <v>1324.4449922</v>
      </c>
      <c r="E22" s="13">
        <v>2778.80233624</v>
      </c>
      <c r="F22" s="13">
        <v>2041.2351836</v>
      </c>
      <c r="G22" s="13">
        <v>1635.3586575</v>
      </c>
      <c r="H22" s="13">
        <v>2041.02216601</v>
      </c>
      <c r="I22" s="13">
        <v>2036.11743344</v>
      </c>
      <c r="J22" s="13"/>
      <c r="K22" s="13"/>
      <c r="L22" s="13"/>
      <c r="M22" s="13"/>
      <c r="N22" s="13"/>
      <c r="O22" s="100">
        <f t="shared" si="0"/>
        <v>13825.05416831</v>
      </c>
    </row>
    <row r="23" spans="1:15">
      <c r="A23" s="78" t="s">
        <v>12</v>
      </c>
      <c r="B23" s="79"/>
      <c r="C23" s="13">
        <v>736.45332432</v>
      </c>
      <c r="D23" s="13">
        <v>270.452017</v>
      </c>
      <c r="E23" s="13">
        <v>636.09360257</v>
      </c>
      <c r="F23" s="13">
        <v>608.567686</v>
      </c>
      <c r="G23" s="13">
        <v>443.42985585</v>
      </c>
      <c r="H23" s="13">
        <v>509.61527502</v>
      </c>
      <c r="I23" s="47">
        <v>679.04602176</v>
      </c>
      <c r="J23" s="47"/>
      <c r="K23" s="13"/>
      <c r="L23" s="13"/>
      <c r="M23" s="13"/>
      <c r="N23" s="13"/>
      <c r="O23" s="100">
        <f t="shared" si="0"/>
        <v>3883.65778252</v>
      </c>
    </row>
    <row r="24" spans="1:15">
      <c r="A24" s="78" t="s">
        <v>13</v>
      </c>
      <c r="B24" s="79"/>
      <c r="C24" s="13">
        <v>841.16559156</v>
      </c>
      <c r="D24" s="13">
        <v>783.454639</v>
      </c>
      <c r="E24" s="13">
        <v>1612.18727286</v>
      </c>
      <c r="F24" s="13">
        <v>1061.362434</v>
      </c>
      <c r="G24" s="13">
        <v>777.11545866</v>
      </c>
      <c r="H24" s="13">
        <v>965.48501056</v>
      </c>
      <c r="I24" s="47">
        <v>923.52841508</v>
      </c>
      <c r="J24" s="47"/>
      <c r="K24" s="13"/>
      <c r="L24" s="13"/>
      <c r="M24" s="13"/>
      <c r="N24" s="13"/>
      <c r="O24" s="100">
        <f t="shared" si="0"/>
        <v>6964.29882172</v>
      </c>
    </row>
    <row r="25" spans="1:15">
      <c r="A25" s="80" t="s">
        <v>15</v>
      </c>
      <c r="B25" s="81"/>
      <c r="C25" s="13">
        <v>1766.33983344</v>
      </c>
      <c r="D25" s="13">
        <v>266.160810300001</v>
      </c>
      <c r="E25" s="13">
        <v>1698.7248529</v>
      </c>
      <c r="F25" s="13">
        <v>1228.4075128</v>
      </c>
      <c r="G25" s="13">
        <v>97.35020295</v>
      </c>
      <c r="H25" s="13">
        <v>396.72874092</v>
      </c>
      <c r="I25" s="47">
        <v>-60.4253097200004</v>
      </c>
      <c r="J25" s="47"/>
      <c r="K25" s="47"/>
      <c r="L25" s="47"/>
      <c r="M25" s="47"/>
      <c r="N25" s="47"/>
      <c r="O25" s="100">
        <f t="shared" si="0"/>
        <v>5393.28664359</v>
      </c>
    </row>
    <row r="26" spans="1:15">
      <c r="A26" s="80" t="s">
        <v>5</v>
      </c>
      <c r="B26" s="81"/>
      <c r="C26" s="13">
        <v>-474.11022036</v>
      </c>
      <c r="D26" s="13">
        <v>103.2104711</v>
      </c>
      <c r="E26" s="13">
        <v>432.90175029</v>
      </c>
      <c r="F26" s="13">
        <v>251.119462</v>
      </c>
      <c r="G26" s="13">
        <v>80.5120283999999</v>
      </c>
      <c r="H26" s="13">
        <v>-107.63644943</v>
      </c>
      <c r="I26" s="47">
        <v>-824.87586492</v>
      </c>
      <c r="J26" s="47"/>
      <c r="K26" s="47"/>
      <c r="L26" s="47"/>
      <c r="M26" s="47"/>
      <c r="N26" s="47"/>
      <c r="O26" s="100">
        <f t="shared" ref="O26:O34" si="1">SUM(C26:N26)</f>
        <v>-538.87882292</v>
      </c>
    </row>
    <row r="27" spans="1:15">
      <c r="A27" s="80" t="s">
        <v>6</v>
      </c>
      <c r="B27" s="81"/>
      <c r="C27" s="13">
        <v>2240.4500538</v>
      </c>
      <c r="D27" s="13">
        <v>162.950339200002</v>
      </c>
      <c r="E27" s="13">
        <v>1265.82310261</v>
      </c>
      <c r="F27" s="13">
        <v>977.2880508</v>
      </c>
      <c r="G27" s="13">
        <v>16.8381745499991</v>
      </c>
      <c r="H27" s="13">
        <v>504.365190350001</v>
      </c>
      <c r="I27" s="47">
        <v>764.450555199998</v>
      </c>
      <c r="J27" s="47"/>
      <c r="K27" s="47"/>
      <c r="L27" s="47"/>
      <c r="M27" s="47"/>
      <c r="N27" s="47"/>
      <c r="O27" s="100">
        <f t="shared" si="1"/>
        <v>5932.16546651</v>
      </c>
    </row>
    <row r="28" spans="1:15">
      <c r="A28" s="82" t="s">
        <v>7</v>
      </c>
      <c r="B28" s="83"/>
      <c r="C28" s="13">
        <v>1974.71961708</v>
      </c>
      <c r="D28" s="13">
        <v>124.6760251</v>
      </c>
      <c r="E28" s="13">
        <v>1721.90759871</v>
      </c>
      <c r="F28" s="13">
        <v>999.877328400001</v>
      </c>
      <c r="G28" s="13">
        <v>-32.895642659999</v>
      </c>
      <c r="H28" s="13">
        <v>222.990931970001</v>
      </c>
      <c r="I28" s="47">
        <v>1075.70893116</v>
      </c>
      <c r="J28" s="47"/>
      <c r="K28" s="47"/>
      <c r="L28" s="47"/>
      <c r="M28" s="47"/>
      <c r="N28" s="47"/>
      <c r="O28" s="100">
        <f t="shared" si="1"/>
        <v>6086.98478976</v>
      </c>
    </row>
    <row r="29" spans="1:15">
      <c r="A29" s="84" t="s">
        <v>8</v>
      </c>
      <c r="B29" s="85"/>
      <c r="C29" s="13">
        <v>2444.3672316</v>
      </c>
      <c r="D29" s="13">
        <v>540.660943899999</v>
      </c>
      <c r="E29" s="13">
        <v>1944.2209488</v>
      </c>
      <c r="F29" s="13">
        <v>1384.8778888</v>
      </c>
      <c r="G29" s="13">
        <v>549.16594593</v>
      </c>
      <c r="H29" s="13">
        <v>1700.02524772</v>
      </c>
      <c r="I29" s="47">
        <v>2066.31090096</v>
      </c>
      <c r="J29" s="47"/>
      <c r="K29" s="47"/>
      <c r="L29" s="47"/>
      <c r="M29" s="47"/>
      <c r="N29" s="47"/>
      <c r="O29" s="100">
        <f t="shared" si="1"/>
        <v>10629.62910771</v>
      </c>
    </row>
    <row r="30" spans="1:15">
      <c r="A30" s="84" t="s">
        <v>9</v>
      </c>
      <c r="B30" s="85"/>
      <c r="C30" s="13">
        <v>-364.68099528</v>
      </c>
      <c r="D30" s="13">
        <v>-390.5429693</v>
      </c>
      <c r="E30" s="13">
        <v>-113.44334804</v>
      </c>
      <c r="F30" s="13">
        <v>-226.0862588</v>
      </c>
      <c r="G30" s="13">
        <v>-209.42718537</v>
      </c>
      <c r="H30" s="13">
        <v>-399.10893115</v>
      </c>
      <c r="I30" s="47">
        <v>-366.8451098</v>
      </c>
      <c r="J30" s="47"/>
      <c r="K30" s="47"/>
      <c r="L30" s="47"/>
      <c r="M30" s="47"/>
      <c r="N30" s="47"/>
      <c r="O30" s="100">
        <f t="shared" si="1"/>
        <v>-2070.13479774</v>
      </c>
    </row>
    <row r="31" spans="1:15">
      <c r="A31" s="84" t="s">
        <v>10</v>
      </c>
      <c r="B31" s="85"/>
      <c r="C31" s="13">
        <v>-104.96661924</v>
      </c>
      <c r="D31" s="13">
        <v>-25.4419495</v>
      </c>
      <c r="E31" s="13">
        <v>-108.87000205</v>
      </c>
      <c r="F31" s="13">
        <v>-158.9143016</v>
      </c>
      <c r="G31" s="13">
        <v>-372.63440322</v>
      </c>
      <c r="H31" s="13">
        <v>-1077.9253846</v>
      </c>
      <c r="I31" s="47">
        <v>-623.75686</v>
      </c>
      <c r="J31" s="47"/>
      <c r="K31" s="47"/>
      <c r="L31" s="47"/>
      <c r="M31" s="47"/>
      <c r="N31" s="47"/>
      <c r="O31" s="100">
        <f t="shared" si="1"/>
        <v>-2472.50952021</v>
      </c>
    </row>
    <row r="32" spans="1:15">
      <c r="A32" s="86" t="s">
        <v>11</v>
      </c>
      <c r="B32" s="87"/>
      <c r="C32" s="13">
        <v>265.73043672</v>
      </c>
      <c r="D32" s="13">
        <v>38.2743141000001</v>
      </c>
      <c r="E32" s="13">
        <v>-456.0844961</v>
      </c>
      <c r="F32" s="13">
        <v>-22.5892776000001</v>
      </c>
      <c r="G32" s="13">
        <v>49.7338172100002</v>
      </c>
      <c r="H32" s="13">
        <v>281.37425838</v>
      </c>
      <c r="I32" s="47">
        <v>-311.25837596</v>
      </c>
      <c r="J32" s="47"/>
      <c r="K32" s="47"/>
      <c r="L32" s="47"/>
      <c r="M32" s="47"/>
      <c r="N32" s="47"/>
      <c r="O32" s="100">
        <f t="shared" si="1"/>
        <v>-154.81932325</v>
      </c>
    </row>
    <row r="33" spans="1:15">
      <c r="A33" s="88" t="s">
        <v>12</v>
      </c>
      <c r="B33" s="89"/>
      <c r="C33" s="13">
        <v>230.01750828</v>
      </c>
      <c r="D33" s="13">
        <v>338.4594873</v>
      </c>
      <c r="E33" s="13">
        <v>348.87072175</v>
      </c>
      <c r="F33" s="13">
        <v>80.3930676000001</v>
      </c>
      <c r="G33" s="13">
        <v>129.40477527</v>
      </c>
      <c r="H33" s="13">
        <v>265.11822232</v>
      </c>
      <c r="I33" s="47">
        <v>-3.54056915999995</v>
      </c>
      <c r="J33" s="47"/>
      <c r="K33" s="47"/>
      <c r="L33" s="47"/>
      <c r="M33" s="47"/>
      <c r="N33" s="47"/>
      <c r="O33" s="100">
        <f t="shared" si="1"/>
        <v>1388.72321336</v>
      </c>
    </row>
    <row r="34" spans="1:15">
      <c r="A34" s="88" t="s">
        <v>13</v>
      </c>
      <c r="B34" s="89"/>
      <c r="C34" s="13">
        <v>123.97625184</v>
      </c>
      <c r="D34" s="13">
        <v>-172.0633618</v>
      </c>
      <c r="E34" s="13">
        <v>-639.74301464</v>
      </c>
      <c r="F34" s="13">
        <v>21.3255328</v>
      </c>
      <c r="G34" s="13">
        <v>-29.2671015599999</v>
      </c>
      <c r="H34" s="13">
        <v>331.47950692</v>
      </c>
      <c r="I34" s="47">
        <v>-42.27475932</v>
      </c>
      <c r="J34" s="47"/>
      <c r="K34" s="47"/>
      <c r="L34" s="47"/>
      <c r="M34" s="47"/>
      <c r="N34" s="47"/>
      <c r="O34" s="100">
        <f t="shared" si="1"/>
        <v>-406.56694576</v>
      </c>
    </row>
    <row r="35" spans="1:15">
      <c r="A35" s="90" t="s">
        <v>16</v>
      </c>
      <c r="B35" s="30" t="s">
        <v>17</v>
      </c>
      <c r="C35" s="13">
        <v>2311.19551908</v>
      </c>
      <c r="D35" s="13">
        <v>2135.8067555</v>
      </c>
      <c r="E35" s="13">
        <v>4071.33322101</v>
      </c>
      <c r="F35" s="13">
        <v>3413.062304</v>
      </c>
      <c r="G35" s="13">
        <v>2691.17424246</v>
      </c>
      <c r="H35" s="13">
        <v>2001.50685475</v>
      </c>
      <c r="I35" s="47">
        <v>2476.00841</v>
      </c>
      <c r="J35" s="47"/>
      <c r="K35" s="13"/>
      <c r="L35" s="13"/>
      <c r="M35" s="13"/>
      <c r="N35" s="13"/>
      <c r="O35" s="100">
        <f t="shared" si="0"/>
        <v>19100.0873068</v>
      </c>
    </row>
    <row r="36" spans="1:15">
      <c r="A36" s="91"/>
      <c r="B36" s="30" t="s">
        <v>18</v>
      </c>
      <c r="C36" s="13">
        <v>2507.40964656</v>
      </c>
      <c r="D36" s="13">
        <v>1850.0768748</v>
      </c>
      <c r="E36" s="13">
        <v>3553.1668381</v>
      </c>
      <c r="F36" s="13">
        <v>4027.5996736</v>
      </c>
      <c r="G36" s="13">
        <v>3042.55116294</v>
      </c>
      <c r="H36" s="13">
        <v>2445.10986828</v>
      </c>
      <c r="I36" s="47">
        <v>2407.80987124</v>
      </c>
      <c r="J36" s="47"/>
      <c r="K36" s="13"/>
      <c r="L36" s="13"/>
      <c r="M36" s="13"/>
      <c r="N36" s="13"/>
      <c r="O36" s="100">
        <f t="shared" si="0"/>
        <v>19833.72393552</v>
      </c>
    </row>
    <row r="37" spans="1:15">
      <c r="A37" s="92"/>
      <c r="B37" s="30" t="s">
        <v>19</v>
      </c>
      <c r="C37" s="13">
        <v>-196.21412748</v>
      </c>
      <c r="D37" s="13">
        <v>285.7298807</v>
      </c>
      <c r="E37" s="13">
        <v>518.16638291</v>
      </c>
      <c r="F37" s="13">
        <v>-614.5373696</v>
      </c>
      <c r="G37" s="13">
        <v>-351.37692048</v>
      </c>
      <c r="H37" s="13">
        <v>-443.60301353</v>
      </c>
      <c r="I37" s="47">
        <v>68.19853876</v>
      </c>
      <c r="J37" s="47"/>
      <c r="K37" s="13"/>
      <c r="L37" s="13"/>
      <c r="M37" s="13"/>
      <c r="N37" s="13"/>
      <c r="O37" s="100">
        <f t="shared" si="0"/>
        <v>-733.63662872</v>
      </c>
    </row>
    <row r="38" spans="1:15">
      <c r="A38" s="12" t="s">
        <v>20</v>
      </c>
      <c r="B38" s="30" t="s">
        <v>19</v>
      </c>
      <c r="C38" s="13">
        <v>-193.94594352</v>
      </c>
      <c r="D38" s="13">
        <v>-23.1335456</v>
      </c>
      <c r="E38" s="13">
        <v>-114.47515886</v>
      </c>
      <c r="F38" s="13">
        <v>-96.4399268</v>
      </c>
      <c r="G38" s="13">
        <v>-281.22266661</v>
      </c>
      <c r="H38" s="13">
        <v>-556.16933065</v>
      </c>
      <c r="I38" s="47">
        <v>-488.66923428</v>
      </c>
      <c r="J38" s="47"/>
      <c r="K38" s="13"/>
      <c r="L38" s="13"/>
      <c r="M38" s="13"/>
      <c r="N38" s="13"/>
      <c r="O38" s="43">
        <f t="shared" si="0"/>
        <v>-1754.05580632</v>
      </c>
    </row>
    <row r="39" spans="1:15">
      <c r="A39" s="93" t="s">
        <v>21</v>
      </c>
      <c r="B39" s="30" t="s">
        <v>19</v>
      </c>
      <c r="C39" s="13">
        <v>-208.82235612</v>
      </c>
      <c r="D39" s="13">
        <v>-261.5459066</v>
      </c>
      <c r="E39" s="13">
        <v>-456.28375108</v>
      </c>
      <c r="F39" s="13">
        <v>-396.3035556</v>
      </c>
      <c r="G39" s="13">
        <v>-319.04668635</v>
      </c>
      <c r="H39" s="13">
        <v>-505.94483813</v>
      </c>
      <c r="I39" s="47">
        <v>-205.12545616</v>
      </c>
      <c r="J39" s="47"/>
      <c r="K39" s="13"/>
      <c r="L39" s="13"/>
      <c r="M39" s="13"/>
      <c r="N39" s="13"/>
      <c r="O39" s="43">
        <f t="shared" si="0"/>
        <v>-2353.07255004</v>
      </c>
    </row>
    <row r="40" ht="12" customHeight="1" spans="1:15">
      <c r="A40" s="94" t="s">
        <v>22</v>
      </c>
      <c r="B40" s="30" t="s">
        <v>17</v>
      </c>
      <c r="C40" s="13">
        <v>10060.6040818</v>
      </c>
      <c r="D40" s="13">
        <v>9914.58404628</v>
      </c>
      <c r="E40" s="13">
        <v>10906.80877454</v>
      </c>
      <c r="F40" s="13">
        <v>12349.97291664</v>
      </c>
      <c r="G40" s="13">
        <v>12850.41457623</v>
      </c>
      <c r="H40" s="47">
        <v>12169.23531204</v>
      </c>
      <c r="I40" s="47">
        <v>12246.54975882</v>
      </c>
      <c r="J40" s="47"/>
      <c r="K40" s="13"/>
      <c r="L40" s="13"/>
      <c r="M40" s="13"/>
      <c r="N40" s="13"/>
      <c r="O40" s="51" t="s">
        <v>23</v>
      </c>
    </row>
    <row r="41" spans="1:15">
      <c r="A41" s="95"/>
      <c r="B41" s="30" t="s">
        <v>18</v>
      </c>
      <c r="C41" s="13">
        <v>8740.98793644</v>
      </c>
      <c r="D41" s="13">
        <v>9191.41856706</v>
      </c>
      <c r="E41" s="13">
        <v>10463.24797896</v>
      </c>
      <c r="F41" s="13">
        <v>12665.29573332</v>
      </c>
      <c r="G41" s="13">
        <v>13126.56453395</v>
      </c>
      <c r="H41" s="47">
        <v>12590.12868252</v>
      </c>
      <c r="I41" s="47">
        <v>12151.6416225</v>
      </c>
      <c r="J41" s="47"/>
      <c r="K41" s="13"/>
      <c r="L41" s="13"/>
      <c r="M41" s="13"/>
      <c r="N41" s="13"/>
      <c r="O41" s="51" t="s">
        <v>23</v>
      </c>
    </row>
    <row r="42" spans="1:15">
      <c r="A42" s="96"/>
      <c r="B42" s="30" t="s">
        <v>19</v>
      </c>
      <c r="C42" s="13">
        <v>1319.61614536</v>
      </c>
      <c r="D42" s="13">
        <v>723.16547922</v>
      </c>
      <c r="E42" s="13">
        <v>443.56079558</v>
      </c>
      <c r="F42" s="13">
        <v>-315.32281668</v>
      </c>
      <c r="G42" s="13">
        <v>-276.14995772</v>
      </c>
      <c r="H42" s="47">
        <v>-420.89337048</v>
      </c>
      <c r="I42" s="47">
        <v>94.90813632</v>
      </c>
      <c r="J42" s="47"/>
      <c r="K42" s="13"/>
      <c r="L42" s="13"/>
      <c r="M42" s="13"/>
      <c r="N42" s="13"/>
      <c r="O42" s="51" t="s">
        <v>23</v>
      </c>
    </row>
    <row r="43" ht="12" customHeight="1" spans="1:15">
      <c r="A43" s="32" t="s">
        <v>24</v>
      </c>
      <c r="B43" s="32"/>
      <c r="C43" s="13">
        <v>296.40997556</v>
      </c>
      <c r="D43" s="13">
        <v>204.017394</v>
      </c>
      <c r="E43" s="13">
        <v>390.17687732</v>
      </c>
      <c r="F43" s="13">
        <v>1049.55729345</v>
      </c>
      <c r="G43" s="13">
        <v>649.01128123</v>
      </c>
      <c r="H43" s="13">
        <v>514.46773612</v>
      </c>
      <c r="I43" s="13">
        <v>501.02454024</v>
      </c>
      <c r="J43" s="13"/>
      <c r="K43" s="13"/>
      <c r="L43" s="13"/>
      <c r="M43" s="13"/>
      <c r="N43" s="13"/>
      <c r="O43" s="51" t="s">
        <v>23</v>
      </c>
    </row>
  </sheetData>
  <mergeCells count="36">
    <mergeCell ref="A1:D1"/>
    <mergeCell ref="A2:N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ageMargins left="0.236220472440945" right="0.15748031496063" top="0.748031496062992" bottom="0.748031496062992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"/>
  <sheetViews>
    <sheetView zoomScale="130" zoomScaleNormal="130" workbookViewId="0">
      <pane xSplit="2" ySplit="4" topLeftCell="C29" activePane="bottomRight" state="frozen"/>
      <selection/>
      <selection pane="topRight"/>
      <selection pane="bottomLeft"/>
      <selection pane="bottomRight" activeCell="I38" sqref="I38"/>
    </sheetView>
  </sheetViews>
  <sheetFormatPr defaultColWidth="9" defaultRowHeight="12"/>
  <cols>
    <col min="1" max="1" width="20.1296296296296" style="1" customWidth="1"/>
    <col min="2" max="2" width="8.87962962962963" style="1" customWidth="1"/>
    <col min="3" max="5" width="9.12962962962963" style="1" customWidth="1"/>
    <col min="6" max="6" width="9.25" style="1" customWidth="1"/>
    <col min="7" max="7" width="10.25" style="1" customWidth="1"/>
    <col min="8" max="8" width="9.25" style="4" customWidth="1"/>
    <col min="9" max="9" width="10" style="1" customWidth="1"/>
    <col min="10" max="10" width="9.25" style="1" customWidth="1"/>
    <col min="11" max="11" width="10.6296296296296" style="1" customWidth="1"/>
    <col min="12" max="13" width="10.25" style="1" customWidth="1"/>
    <col min="14" max="14" width="10.5" style="1" customWidth="1"/>
    <col min="15" max="15" width="9.37962962962963" style="1" customWidth="1"/>
    <col min="16" max="16" width="19" style="5" customWidth="1"/>
    <col min="17" max="18" width="13.8796296296296" style="6" customWidth="1"/>
    <col min="19" max="20" width="15" style="6" customWidth="1"/>
    <col min="21" max="16384" width="9" style="6"/>
  </cols>
  <sheetData>
    <row r="1" s="1" customFormat="1" ht="30" customHeight="1" spans="8:8">
      <c r="H1" s="4"/>
    </row>
    <row r="2" s="1" customFormat="1" ht="17.4" spans="1:15">
      <c r="A2" s="7" t="s">
        <v>0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14.4" spans="1:21">
      <c r="A3" s="9" t="s">
        <v>25</v>
      </c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/>
      <c r="R3"/>
      <c r="S3"/>
      <c r="T3"/>
      <c r="U3"/>
    </row>
    <row r="4" s="1" customFormat="1" ht="14.4" spans="1:21">
      <c r="A4" s="10" t="s">
        <v>2</v>
      </c>
      <c r="B4" s="10"/>
      <c r="C4" s="11">
        <v>44562</v>
      </c>
      <c r="D4" s="11">
        <v>44593</v>
      </c>
      <c r="E4" s="11">
        <v>44621</v>
      </c>
      <c r="F4" s="11">
        <v>44652</v>
      </c>
      <c r="G4" s="11">
        <v>44682</v>
      </c>
      <c r="H4" s="11">
        <v>44713</v>
      </c>
      <c r="I4" s="11">
        <v>44743</v>
      </c>
      <c r="J4" s="11">
        <v>44774</v>
      </c>
      <c r="K4" s="11">
        <v>44805</v>
      </c>
      <c r="L4" s="11">
        <v>44835</v>
      </c>
      <c r="M4" s="11">
        <v>44866</v>
      </c>
      <c r="N4" s="11">
        <v>44896</v>
      </c>
      <c r="O4" s="11" t="s">
        <v>3</v>
      </c>
      <c r="Q4"/>
      <c r="R4"/>
      <c r="S4"/>
      <c r="T4"/>
      <c r="U4"/>
    </row>
    <row r="5" s="1" customFormat="1" ht="14.4" spans="1:21">
      <c r="A5" s="12" t="s">
        <v>4</v>
      </c>
      <c r="B5" s="12"/>
      <c r="C5" s="13">
        <v>2421.61</v>
      </c>
      <c r="D5" s="13">
        <v>1600.755</v>
      </c>
      <c r="E5" s="13">
        <v>2580.3934</v>
      </c>
      <c r="F5" s="13">
        <v>2297.5385</v>
      </c>
      <c r="G5" s="14">
        <v>2049.8426</v>
      </c>
      <c r="H5" s="13">
        <v>2338.5612</v>
      </c>
      <c r="I5" s="13">
        <v>2203.2927</v>
      </c>
      <c r="J5" s="13"/>
      <c r="K5" s="13"/>
      <c r="L5" s="13"/>
      <c r="M5" s="13"/>
      <c r="N5" s="13"/>
      <c r="O5" s="43">
        <f>SUM(C5:N5)</f>
        <v>15491.9934</v>
      </c>
      <c r="P5" s="44"/>
      <c r="Q5"/>
      <c r="R5"/>
      <c r="S5"/>
      <c r="T5"/>
      <c r="U5"/>
    </row>
    <row r="6" s="1" customFormat="1" ht="14.4" spans="1:21">
      <c r="A6" s="12" t="s">
        <v>5</v>
      </c>
      <c r="B6" s="12"/>
      <c r="C6" s="13">
        <v>103.2162</v>
      </c>
      <c r="D6" s="13">
        <v>106.1541</v>
      </c>
      <c r="E6" s="13">
        <v>180.6667</v>
      </c>
      <c r="F6" s="13">
        <v>141.4052</v>
      </c>
      <c r="G6" s="14">
        <v>134.8782</v>
      </c>
      <c r="H6" s="13">
        <v>157.9103</v>
      </c>
      <c r="I6" s="13">
        <v>94.2732</v>
      </c>
      <c r="J6" s="13"/>
      <c r="K6" s="13"/>
      <c r="L6" s="13"/>
      <c r="M6" s="13"/>
      <c r="N6" s="13"/>
      <c r="O6" s="43">
        <f t="shared" ref="O6:O39" si="0">SUM(C6:N6)</f>
        <v>918.5039</v>
      </c>
      <c r="P6" s="44"/>
      <c r="Q6"/>
      <c r="R6"/>
      <c r="S6"/>
      <c r="T6"/>
      <c r="U6"/>
    </row>
    <row r="7" s="1" customFormat="1" ht="14.4" spans="1:21">
      <c r="A7" s="12" t="s">
        <v>6</v>
      </c>
      <c r="B7" s="12"/>
      <c r="C7" s="13">
        <v>2318.3938</v>
      </c>
      <c r="D7" s="13">
        <v>1494.6009</v>
      </c>
      <c r="E7" s="13">
        <v>2399.7267</v>
      </c>
      <c r="F7" s="13">
        <v>2156.1333</v>
      </c>
      <c r="G7" s="14">
        <v>1914.9644</v>
      </c>
      <c r="H7" s="13">
        <v>2180.6509</v>
      </c>
      <c r="I7" s="13">
        <v>2109.0195</v>
      </c>
      <c r="J7" s="13"/>
      <c r="K7" s="13"/>
      <c r="L7" s="13"/>
      <c r="M7" s="13"/>
      <c r="N7" s="13"/>
      <c r="O7" s="43">
        <f t="shared" si="0"/>
        <v>14573.4895</v>
      </c>
      <c r="Q7"/>
      <c r="R7"/>
      <c r="S7"/>
      <c r="T7"/>
      <c r="U7"/>
    </row>
    <row r="8" s="1" customFormat="1" ht="14.4" spans="1:21">
      <c r="A8" s="12" t="s">
        <v>7</v>
      </c>
      <c r="B8" s="12"/>
      <c r="C8" s="13">
        <v>1967.1005</v>
      </c>
      <c r="D8" s="13">
        <v>1279.898</v>
      </c>
      <c r="E8" s="13">
        <v>2033.6965</v>
      </c>
      <c r="F8" s="13">
        <v>1842.0938</v>
      </c>
      <c r="G8" s="14">
        <v>1663.7243</v>
      </c>
      <c r="H8" s="13">
        <v>1833.978</v>
      </c>
      <c r="I8" s="13">
        <v>1852.8168</v>
      </c>
      <c r="J8" s="13"/>
      <c r="K8" s="13"/>
      <c r="L8" s="13"/>
      <c r="M8" s="13"/>
      <c r="N8" s="13"/>
      <c r="O8" s="43">
        <f t="shared" si="0"/>
        <v>12473.3079</v>
      </c>
      <c r="P8" s="44"/>
      <c r="Q8"/>
      <c r="R8"/>
      <c r="S8"/>
      <c r="T8"/>
      <c r="U8"/>
    </row>
    <row r="9" s="1" customFormat="1" ht="14.4" spans="1:21">
      <c r="A9" s="15" t="s">
        <v>8</v>
      </c>
      <c r="B9" s="15"/>
      <c r="C9" s="13">
        <v>1775.4158</v>
      </c>
      <c r="D9" s="13">
        <v>1155.6498</v>
      </c>
      <c r="E9" s="13">
        <v>1816.2291</v>
      </c>
      <c r="F9" s="13">
        <v>1664.6457</v>
      </c>
      <c r="G9" s="14">
        <v>1501.2254</v>
      </c>
      <c r="H9" s="13">
        <v>1653.7316</v>
      </c>
      <c r="I9" s="13">
        <v>1674.9598</v>
      </c>
      <c r="J9" s="13"/>
      <c r="K9" s="13"/>
      <c r="L9" s="13"/>
      <c r="M9" s="13"/>
      <c r="N9" s="13"/>
      <c r="O9" s="43">
        <f t="shared" si="0"/>
        <v>11241.8572</v>
      </c>
      <c r="P9" s="44"/>
      <c r="Q9"/>
      <c r="R9"/>
      <c r="S9"/>
      <c r="T9"/>
      <c r="U9"/>
    </row>
    <row r="10" s="1" customFormat="1" ht="14.4" spans="1:21">
      <c r="A10" s="15" t="s">
        <v>9</v>
      </c>
      <c r="B10" s="15"/>
      <c r="C10" s="13">
        <v>147.5836</v>
      </c>
      <c r="D10" s="13">
        <v>98.8122</v>
      </c>
      <c r="E10" s="13">
        <v>181.0451</v>
      </c>
      <c r="F10" s="13">
        <v>140.0817</v>
      </c>
      <c r="G10" s="14">
        <v>121.1822</v>
      </c>
      <c r="H10" s="13">
        <v>136.4382</v>
      </c>
      <c r="I10" s="13">
        <v>134.7142</v>
      </c>
      <c r="J10" s="13"/>
      <c r="K10" s="13"/>
      <c r="L10" s="13"/>
      <c r="M10" s="13"/>
      <c r="N10" s="13"/>
      <c r="O10" s="43">
        <f t="shared" si="0"/>
        <v>959.8572</v>
      </c>
      <c r="Q10"/>
      <c r="R10"/>
      <c r="S10"/>
      <c r="T10"/>
      <c r="U10"/>
    </row>
    <row r="11" s="2" customFormat="1" ht="14.4" spans="1:21">
      <c r="A11" s="16" t="s">
        <v>10</v>
      </c>
      <c r="B11" s="16"/>
      <c r="C11" s="17">
        <v>44.1011</v>
      </c>
      <c r="D11" s="13">
        <v>25.436</v>
      </c>
      <c r="E11" s="13">
        <v>36.4223</v>
      </c>
      <c r="F11" s="13">
        <v>37.3664</v>
      </c>
      <c r="G11" s="13">
        <v>41.3167</v>
      </c>
      <c r="H11" s="13">
        <v>43.8082</v>
      </c>
      <c r="I11" s="13">
        <v>43.1428</v>
      </c>
      <c r="J11" s="13"/>
      <c r="K11" s="13"/>
      <c r="L11" s="13"/>
      <c r="M11" s="13"/>
      <c r="N11" s="13"/>
      <c r="O11" s="43">
        <f t="shared" si="0"/>
        <v>271.5935</v>
      </c>
      <c r="P11" s="45"/>
      <c r="Q11"/>
      <c r="R11"/>
      <c r="S11"/>
      <c r="T11"/>
      <c r="U11"/>
    </row>
    <row r="12" s="2" customFormat="1" ht="14.4" spans="1:21">
      <c r="A12" s="18" t="s">
        <v>11</v>
      </c>
      <c r="B12" s="18"/>
      <c r="C12" s="17">
        <v>351.2933</v>
      </c>
      <c r="D12" s="13">
        <v>214.7029</v>
      </c>
      <c r="E12" s="13">
        <v>366.0302</v>
      </c>
      <c r="F12" s="13">
        <v>314.0395</v>
      </c>
      <c r="G12" s="13">
        <v>251.2401</v>
      </c>
      <c r="H12" s="13">
        <v>346.6729</v>
      </c>
      <c r="I12" s="13">
        <v>256.2027</v>
      </c>
      <c r="J12" s="13"/>
      <c r="K12" s="13"/>
      <c r="L12" s="13"/>
      <c r="M12" s="13"/>
      <c r="N12" s="13"/>
      <c r="O12" s="43">
        <f t="shared" si="0"/>
        <v>2100.1816</v>
      </c>
      <c r="Q12"/>
      <c r="R12"/>
      <c r="S12"/>
      <c r="T12"/>
      <c r="U12"/>
    </row>
    <row r="13" s="2" customFormat="1" ht="14.4" spans="1:21">
      <c r="A13" s="19" t="s">
        <v>12</v>
      </c>
      <c r="B13" s="19"/>
      <c r="C13" s="17">
        <v>151.9895</v>
      </c>
      <c r="D13" s="13">
        <v>95.9369</v>
      </c>
      <c r="E13" s="13">
        <v>155.2176</v>
      </c>
      <c r="F13" s="13">
        <v>107.1812</v>
      </c>
      <c r="G13" s="13">
        <v>85.4072</v>
      </c>
      <c r="H13" s="13">
        <v>115.6474</v>
      </c>
      <c r="I13" s="13">
        <v>100.3365</v>
      </c>
      <c r="J13" s="13"/>
      <c r="K13" s="13"/>
      <c r="L13" s="13"/>
      <c r="M13" s="13"/>
      <c r="N13" s="13"/>
      <c r="O13" s="43">
        <f t="shared" si="0"/>
        <v>811.7163</v>
      </c>
      <c r="Q13"/>
      <c r="R13"/>
      <c r="S13"/>
      <c r="T13"/>
      <c r="U13"/>
    </row>
    <row r="14" s="2" customFormat="1" ht="14.4" spans="1:21">
      <c r="A14" s="19" t="s">
        <v>13</v>
      </c>
      <c r="B14" s="19"/>
      <c r="C14" s="17">
        <v>151.7805</v>
      </c>
      <c r="D14" s="13">
        <v>96.3276</v>
      </c>
      <c r="E14" s="13">
        <v>153.2446</v>
      </c>
      <c r="F14" s="13">
        <v>168.4331</v>
      </c>
      <c r="G14" s="13">
        <v>111.501</v>
      </c>
      <c r="H14" s="13">
        <v>193.6028</v>
      </c>
      <c r="I14" s="13">
        <v>130.8974</v>
      </c>
      <c r="J14" s="13"/>
      <c r="K14" s="13"/>
      <c r="L14" s="13"/>
      <c r="M14" s="13"/>
      <c r="N14" s="13"/>
      <c r="O14" s="43">
        <f t="shared" si="0"/>
        <v>1005.787</v>
      </c>
      <c r="Q14"/>
      <c r="R14"/>
      <c r="S14"/>
      <c r="T14"/>
      <c r="U14"/>
    </row>
    <row r="15" s="2" customFormat="1" ht="14.4" spans="1:21">
      <c r="A15" s="20" t="s">
        <v>14</v>
      </c>
      <c r="B15" s="20"/>
      <c r="C15" s="17">
        <v>2143.8312</v>
      </c>
      <c r="D15" s="13">
        <v>1558.8201</v>
      </c>
      <c r="E15" s="13">
        <v>2312.6964</v>
      </c>
      <c r="F15" s="13">
        <v>2106.4359</v>
      </c>
      <c r="G15" s="13">
        <v>2035.3281</v>
      </c>
      <c r="H15" s="13">
        <v>2279.34</v>
      </c>
      <c r="I15" s="13">
        <v>2212.268</v>
      </c>
      <c r="J15" s="13"/>
      <c r="K15" s="13"/>
      <c r="L15" s="13"/>
      <c r="M15" s="13"/>
      <c r="N15" s="13"/>
      <c r="O15" s="43">
        <f t="shared" si="0"/>
        <v>14648.7197</v>
      </c>
      <c r="P15" s="46"/>
      <c r="Q15"/>
      <c r="R15"/>
      <c r="S15"/>
      <c r="T15"/>
      <c r="U15"/>
    </row>
    <row r="16" s="2" customFormat="1" ht="14.4" spans="1:21">
      <c r="A16" s="20" t="s">
        <v>5</v>
      </c>
      <c r="B16" s="20"/>
      <c r="C16" s="17">
        <v>177.7759</v>
      </c>
      <c r="D16" s="13">
        <v>89.8928</v>
      </c>
      <c r="E16" s="13">
        <v>112.447</v>
      </c>
      <c r="F16" s="13">
        <v>102.3387</v>
      </c>
      <c r="G16" s="13">
        <v>122.8742</v>
      </c>
      <c r="H16" s="13">
        <v>173.9776</v>
      </c>
      <c r="I16" s="13">
        <v>216.7965</v>
      </c>
      <c r="J16" s="13"/>
      <c r="K16" s="13"/>
      <c r="L16" s="13"/>
      <c r="M16" s="13"/>
      <c r="N16" s="13"/>
      <c r="O16" s="43">
        <f t="shared" si="0"/>
        <v>996.1027</v>
      </c>
      <c r="Q16"/>
      <c r="R16"/>
      <c r="S16"/>
      <c r="T16"/>
      <c r="U16"/>
    </row>
    <row r="17" s="2" customFormat="1" ht="14.4" spans="1:21">
      <c r="A17" s="20" t="s">
        <v>6</v>
      </c>
      <c r="B17" s="20"/>
      <c r="C17" s="17">
        <v>1966.0553</v>
      </c>
      <c r="D17" s="13">
        <v>1468.9273</v>
      </c>
      <c r="E17" s="13">
        <v>2200.2494</v>
      </c>
      <c r="F17" s="13">
        <v>2004.0972</v>
      </c>
      <c r="G17" s="13">
        <v>1912.4539</v>
      </c>
      <c r="H17" s="13">
        <v>2105.3624</v>
      </c>
      <c r="I17" s="13">
        <v>1995.4715</v>
      </c>
      <c r="J17" s="13"/>
      <c r="K17" s="13"/>
      <c r="L17" s="13"/>
      <c r="M17" s="13"/>
      <c r="N17" s="13"/>
      <c r="O17" s="43">
        <f t="shared" si="0"/>
        <v>13652.617</v>
      </c>
      <c r="Q17"/>
      <c r="R17"/>
      <c r="S17"/>
      <c r="T17"/>
      <c r="U17"/>
    </row>
    <row r="18" s="2" customFormat="1" ht="14.4" spans="1:21">
      <c r="A18" s="18" t="s">
        <v>7</v>
      </c>
      <c r="B18" s="18"/>
      <c r="C18" s="17">
        <v>1656.5514</v>
      </c>
      <c r="D18" s="13">
        <v>1260.2547</v>
      </c>
      <c r="E18" s="13">
        <v>1762.3462</v>
      </c>
      <c r="F18" s="13">
        <v>1686.5435</v>
      </c>
      <c r="G18" s="13">
        <v>1668.6289</v>
      </c>
      <c r="H18" s="13">
        <v>1800.6913</v>
      </c>
      <c r="I18" s="13">
        <v>1693.0359</v>
      </c>
      <c r="J18" s="13"/>
      <c r="K18" s="13"/>
      <c r="L18" s="13"/>
      <c r="M18" s="13"/>
      <c r="N18" s="13"/>
      <c r="O18" s="43">
        <f t="shared" si="0"/>
        <v>11528.0519</v>
      </c>
      <c r="P18" s="45"/>
      <c r="Q18"/>
      <c r="R18"/>
      <c r="S18"/>
      <c r="T18"/>
      <c r="U18"/>
    </row>
    <row r="19" s="2" customFormat="1" ht="14.4" spans="1:21">
      <c r="A19" s="19" t="s">
        <v>8</v>
      </c>
      <c r="B19" s="19"/>
      <c r="C19" s="17">
        <v>1391.0088</v>
      </c>
      <c r="D19" s="13">
        <v>1070.4661</v>
      </c>
      <c r="E19" s="13">
        <v>1509.8451</v>
      </c>
      <c r="F19" s="13">
        <v>1449.2011</v>
      </c>
      <c r="G19" s="13">
        <v>1419.3471</v>
      </c>
      <c r="H19" s="13">
        <v>1399.9624</v>
      </c>
      <c r="I19" s="13">
        <v>1368.0394</v>
      </c>
      <c r="J19" s="13"/>
      <c r="K19" s="13"/>
      <c r="L19" s="13"/>
      <c r="M19" s="13"/>
      <c r="N19" s="13"/>
      <c r="O19" s="43">
        <f t="shared" si="0"/>
        <v>9607.87</v>
      </c>
      <c r="Q19"/>
      <c r="R19"/>
      <c r="S19"/>
      <c r="T19"/>
      <c r="U19"/>
    </row>
    <row r="20" s="2" customFormat="1" ht="14.4" spans="1:21">
      <c r="A20" s="19" t="s">
        <v>9</v>
      </c>
      <c r="B20" s="19"/>
      <c r="C20" s="17">
        <v>204.9342</v>
      </c>
      <c r="D20" s="13">
        <v>160.3441</v>
      </c>
      <c r="E20" s="13">
        <v>198.9223</v>
      </c>
      <c r="F20" s="13">
        <v>175.2538</v>
      </c>
      <c r="G20" s="13">
        <v>152.4069</v>
      </c>
      <c r="H20" s="13">
        <v>196.0147</v>
      </c>
      <c r="I20" s="13">
        <v>189.2037</v>
      </c>
      <c r="J20" s="13"/>
      <c r="K20" s="13"/>
      <c r="L20" s="13"/>
      <c r="M20" s="13"/>
      <c r="N20" s="13"/>
      <c r="O20" s="43">
        <f t="shared" si="0"/>
        <v>1277.0797</v>
      </c>
      <c r="Q20"/>
      <c r="R20"/>
      <c r="S20"/>
      <c r="T20"/>
      <c r="U20"/>
    </row>
    <row r="21" s="2" customFormat="1" ht="14.4" spans="1:21">
      <c r="A21" s="19" t="s">
        <v>10</v>
      </c>
      <c r="B21" s="19"/>
      <c r="C21" s="17">
        <v>60.6084</v>
      </c>
      <c r="D21" s="13">
        <v>29.4445</v>
      </c>
      <c r="E21" s="13">
        <v>53.5788</v>
      </c>
      <c r="F21" s="13">
        <v>62.0886</v>
      </c>
      <c r="G21" s="13">
        <v>96.8749</v>
      </c>
      <c r="H21" s="13">
        <v>204.7142</v>
      </c>
      <c r="I21" s="13">
        <v>135.7928</v>
      </c>
      <c r="J21" s="13"/>
      <c r="K21" s="13"/>
      <c r="L21" s="13"/>
      <c r="M21" s="13"/>
      <c r="N21" s="13"/>
      <c r="O21" s="43">
        <f t="shared" si="0"/>
        <v>643.1022</v>
      </c>
      <c r="Q21"/>
      <c r="R21"/>
      <c r="S21"/>
      <c r="T21"/>
      <c r="U21"/>
    </row>
    <row r="22" s="1" customFormat="1" ht="14.4" spans="1:21">
      <c r="A22" s="21" t="s">
        <v>11</v>
      </c>
      <c r="B22" s="21"/>
      <c r="C22" s="13">
        <v>309.5039</v>
      </c>
      <c r="D22" s="13">
        <v>208.6726</v>
      </c>
      <c r="E22" s="13">
        <v>437.9032</v>
      </c>
      <c r="F22" s="13">
        <v>317.5537</v>
      </c>
      <c r="G22" s="13">
        <v>243.825</v>
      </c>
      <c r="H22" s="13">
        <v>304.6711</v>
      </c>
      <c r="I22" s="13">
        <v>302.4356</v>
      </c>
      <c r="J22" s="13"/>
      <c r="K22" s="13"/>
      <c r="L22" s="13"/>
      <c r="M22" s="13"/>
      <c r="N22" s="13"/>
      <c r="O22" s="43">
        <f t="shared" si="0"/>
        <v>2124.5651</v>
      </c>
      <c r="Q22"/>
      <c r="R22"/>
      <c r="S22"/>
      <c r="T22"/>
      <c r="U22"/>
    </row>
    <row r="23" s="1" customFormat="1" ht="14.4" spans="1:21">
      <c r="A23" s="22" t="s">
        <v>12</v>
      </c>
      <c r="B23" s="22"/>
      <c r="C23" s="13">
        <v>115.8164</v>
      </c>
      <c r="D23" s="13">
        <v>42.611</v>
      </c>
      <c r="E23" s="13">
        <v>100.2401</v>
      </c>
      <c r="F23" s="13">
        <v>94.6745</v>
      </c>
      <c r="G23" s="13">
        <v>66.1135</v>
      </c>
      <c r="H23" s="13">
        <v>76.0722</v>
      </c>
      <c r="I23" s="13">
        <v>100.8624</v>
      </c>
      <c r="J23" s="13"/>
      <c r="K23" s="13"/>
      <c r="L23" s="13"/>
      <c r="M23" s="13"/>
      <c r="N23" s="13"/>
      <c r="O23" s="43">
        <f t="shared" si="0"/>
        <v>596.3901</v>
      </c>
      <c r="P23" s="6"/>
      <c r="Q23"/>
      <c r="R23"/>
      <c r="S23"/>
      <c r="T23"/>
      <c r="U23"/>
    </row>
    <row r="24" ht="14.4" spans="1:21">
      <c r="A24" s="22" t="s">
        <v>13</v>
      </c>
      <c r="B24" s="22"/>
      <c r="C24" s="13">
        <v>132.2837</v>
      </c>
      <c r="D24" s="13">
        <v>123.437</v>
      </c>
      <c r="E24" s="13">
        <v>254.0598</v>
      </c>
      <c r="F24" s="13">
        <v>165.1155</v>
      </c>
      <c r="G24" s="13">
        <v>115.8646</v>
      </c>
      <c r="H24" s="13">
        <v>144.1216</v>
      </c>
      <c r="I24" s="13">
        <v>137.1767</v>
      </c>
      <c r="J24" s="13"/>
      <c r="K24" s="13"/>
      <c r="L24" s="13"/>
      <c r="M24" s="13"/>
      <c r="N24" s="13"/>
      <c r="O24" s="43">
        <f t="shared" si="0"/>
        <v>1072.0589</v>
      </c>
      <c r="P24" s="6"/>
      <c r="Q24"/>
      <c r="R24"/>
      <c r="S24"/>
      <c r="T24"/>
      <c r="U24"/>
    </row>
    <row r="25" s="3" customFormat="1" ht="14.4" spans="1:21">
      <c r="A25" s="23" t="s">
        <v>15</v>
      </c>
      <c r="B25" s="23"/>
      <c r="C25" s="24">
        <f>C5-C15</f>
        <v>277.7788</v>
      </c>
      <c r="D25" s="24">
        <f t="shared" ref="D25:H25" si="1">D5-D15</f>
        <v>41.9349000000002</v>
      </c>
      <c r="E25" s="24">
        <f t="shared" si="1"/>
        <v>267.697</v>
      </c>
      <c r="F25" s="24">
        <f t="shared" si="1"/>
        <v>191.1026</v>
      </c>
      <c r="G25" s="24">
        <f t="shared" si="1"/>
        <v>14.5145</v>
      </c>
      <c r="H25" s="24">
        <f t="shared" si="1"/>
        <v>59.2212</v>
      </c>
      <c r="I25" s="24">
        <f t="shared" ref="I25" si="2">I5-I15</f>
        <v>-8.97530000000006</v>
      </c>
      <c r="J25" s="47"/>
      <c r="K25" s="47"/>
      <c r="L25" s="47"/>
      <c r="M25" s="47"/>
      <c r="N25" s="47"/>
      <c r="O25" s="48">
        <f t="shared" ref="O25:O34" si="3">SUM(C25:N25)</f>
        <v>843.2737</v>
      </c>
      <c r="P25" s="49"/>
      <c r="Q25"/>
      <c r="R25"/>
      <c r="S25"/>
      <c r="T25"/>
      <c r="U25"/>
    </row>
    <row r="26" s="3" customFormat="1" ht="14.4" spans="1:21">
      <c r="A26" s="23" t="s">
        <v>5</v>
      </c>
      <c r="B26" s="23"/>
      <c r="C26" s="24">
        <f t="shared" ref="C26:H26" si="4">C6-C16</f>
        <v>-74.5597</v>
      </c>
      <c r="D26" s="24">
        <f t="shared" si="4"/>
        <v>16.2613</v>
      </c>
      <c r="E26" s="24">
        <f t="shared" si="4"/>
        <v>68.2197</v>
      </c>
      <c r="F26" s="24">
        <f t="shared" si="4"/>
        <v>39.0665</v>
      </c>
      <c r="G26" s="24">
        <f t="shared" si="4"/>
        <v>12.004</v>
      </c>
      <c r="H26" s="24">
        <f t="shared" si="4"/>
        <v>-16.0673</v>
      </c>
      <c r="I26" s="24">
        <f t="shared" ref="I26" si="5">I6-I16</f>
        <v>-122.5233</v>
      </c>
      <c r="J26" s="47"/>
      <c r="K26" s="47"/>
      <c r="L26" s="47"/>
      <c r="M26" s="47"/>
      <c r="N26" s="47"/>
      <c r="O26" s="48">
        <f t="shared" si="3"/>
        <v>-77.5988</v>
      </c>
      <c r="Q26"/>
      <c r="R26"/>
      <c r="S26"/>
      <c r="T26"/>
      <c r="U26"/>
    </row>
    <row r="27" s="3" customFormat="1" ht="14.4" spans="1:21">
      <c r="A27" s="23" t="s">
        <v>6</v>
      </c>
      <c r="B27" s="23"/>
      <c r="C27" s="24">
        <f t="shared" ref="C27:H27" si="6">C7-C17</f>
        <v>352.3385</v>
      </c>
      <c r="D27" s="24">
        <f t="shared" si="6"/>
        <v>25.6736000000003</v>
      </c>
      <c r="E27" s="24">
        <f t="shared" si="6"/>
        <v>199.4773</v>
      </c>
      <c r="F27" s="24">
        <f t="shared" si="6"/>
        <v>152.0361</v>
      </c>
      <c r="G27" s="24">
        <f t="shared" si="6"/>
        <v>2.51049999999987</v>
      </c>
      <c r="H27" s="24">
        <f t="shared" si="6"/>
        <v>75.2885000000001</v>
      </c>
      <c r="I27" s="24">
        <f t="shared" ref="I27" si="7">I7-I17</f>
        <v>113.548</v>
      </c>
      <c r="J27" s="47"/>
      <c r="K27" s="47"/>
      <c r="L27" s="47"/>
      <c r="M27" s="47"/>
      <c r="N27" s="47"/>
      <c r="O27" s="48">
        <f t="shared" si="3"/>
        <v>920.872500000001</v>
      </c>
      <c r="Q27"/>
      <c r="R27"/>
      <c r="S27"/>
      <c r="T27"/>
      <c r="U27"/>
    </row>
    <row r="28" s="3" customFormat="1" ht="14.4" spans="1:21">
      <c r="A28" s="25" t="s">
        <v>7</v>
      </c>
      <c r="B28" s="25"/>
      <c r="C28" s="24">
        <f t="shared" ref="C28:H28" si="8">C8-C18</f>
        <v>310.5491</v>
      </c>
      <c r="D28" s="24">
        <f t="shared" si="8"/>
        <v>19.6433</v>
      </c>
      <c r="E28" s="24">
        <f t="shared" si="8"/>
        <v>271.3503</v>
      </c>
      <c r="F28" s="24">
        <f t="shared" si="8"/>
        <v>155.5503</v>
      </c>
      <c r="G28" s="24">
        <f t="shared" si="8"/>
        <v>-4.90459999999985</v>
      </c>
      <c r="H28" s="24">
        <f t="shared" si="8"/>
        <v>33.2867000000001</v>
      </c>
      <c r="I28" s="24">
        <f t="shared" ref="I28" si="9">I8-I18</f>
        <v>159.7809</v>
      </c>
      <c r="J28" s="47"/>
      <c r="K28" s="47"/>
      <c r="L28" s="47"/>
      <c r="M28" s="47"/>
      <c r="N28" s="47"/>
      <c r="O28" s="48">
        <f t="shared" si="3"/>
        <v>945.256</v>
      </c>
      <c r="P28" s="50"/>
      <c r="Q28"/>
      <c r="R28"/>
      <c r="S28"/>
      <c r="T28"/>
      <c r="U28"/>
    </row>
    <row r="29" s="3" customFormat="1" ht="14.4" spans="1:21">
      <c r="A29" s="26" t="s">
        <v>8</v>
      </c>
      <c r="B29" s="26"/>
      <c r="C29" s="24">
        <f t="shared" ref="C29:H29" si="10">C9-C19</f>
        <v>384.407</v>
      </c>
      <c r="D29" s="24">
        <f t="shared" si="10"/>
        <v>85.1836999999998</v>
      </c>
      <c r="E29" s="24">
        <f t="shared" si="10"/>
        <v>306.384</v>
      </c>
      <c r="F29" s="24">
        <f t="shared" si="10"/>
        <v>215.4446</v>
      </c>
      <c r="G29" s="24">
        <f t="shared" si="10"/>
        <v>81.8783000000001</v>
      </c>
      <c r="H29" s="24">
        <f t="shared" si="10"/>
        <v>253.7692</v>
      </c>
      <c r="I29" s="24">
        <f t="shared" ref="I29" si="11">I9-I19</f>
        <v>306.9204</v>
      </c>
      <c r="J29" s="47"/>
      <c r="K29" s="47"/>
      <c r="L29" s="47"/>
      <c r="M29" s="47"/>
      <c r="N29" s="47"/>
      <c r="O29" s="48">
        <f t="shared" si="3"/>
        <v>1633.9872</v>
      </c>
      <c r="Q29"/>
      <c r="R29"/>
      <c r="S29"/>
      <c r="T29"/>
      <c r="U29"/>
    </row>
    <row r="30" s="3" customFormat="1" ht="14.4" spans="1:21">
      <c r="A30" s="26" t="s">
        <v>9</v>
      </c>
      <c r="B30" s="26"/>
      <c r="C30" s="24">
        <f t="shared" ref="C30:H30" si="12">C10-C20</f>
        <v>-57.3506</v>
      </c>
      <c r="D30" s="24">
        <f t="shared" si="12"/>
        <v>-61.5319</v>
      </c>
      <c r="E30" s="24">
        <f t="shared" si="12"/>
        <v>-17.8772</v>
      </c>
      <c r="F30" s="24">
        <f t="shared" si="12"/>
        <v>-35.1721</v>
      </c>
      <c r="G30" s="24">
        <f t="shared" si="12"/>
        <v>-31.2247</v>
      </c>
      <c r="H30" s="24">
        <f t="shared" si="12"/>
        <v>-59.5765</v>
      </c>
      <c r="I30" s="24">
        <f t="shared" ref="I30" si="13">I10-I20</f>
        <v>-54.4895</v>
      </c>
      <c r="J30" s="47"/>
      <c r="K30" s="47"/>
      <c r="L30" s="47"/>
      <c r="M30" s="47"/>
      <c r="N30" s="47"/>
      <c r="O30" s="48">
        <f t="shared" si="3"/>
        <v>-317.2225</v>
      </c>
      <c r="Q30"/>
      <c r="R30"/>
      <c r="S30"/>
      <c r="T30"/>
      <c r="U30"/>
    </row>
    <row r="31" s="3" customFormat="1" ht="14.4" spans="1:21">
      <c r="A31" s="26" t="s">
        <v>10</v>
      </c>
      <c r="B31" s="26"/>
      <c r="C31" s="24">
        <f t="shared" ref="C31:H31" si="14">C11-C21</f>
        <v>-16.5073</v>
      </c>
      <c r="D31" s="24">
        <f t="shared" si="14"/>
        <v>-4.0085</v>
      </c>
      <c r="E31" s="24">
        <f t="shared" si="14"/>
        <v>-17.1565</v>
      </c>
      <c r="F31" s="24">
        <f t="shared" si="14"/>
        <v>-24.7222</v>
      </c>
      <c r="G31" s="24">
        <f t="shared" si="14"/>
        <v>-55.5582</v>
      </c>
      <c r="H31" s="24">
        <f t="shared" si="14"/>
        <v>-160.906</v>
      </c>
      <c r="I31" s="24">
        <f t="shared" ref="I31" si="15">I11-I21</f>
        <v>-92.65</v>
      </c>
      <c r="J31" s="47"/>
      <c r="K31" s="47"/>
      <c r="L31" s="47"/>
      <c r="M31" s="47"/>
      <c r="N31" s="47"/>
      <c r="O31" s="48">
        <f t="shared" si="3"/>
        <v>-371.5087</v>
      </c>
      <c r="Q31"/>
      <c r="R31"/>
      <c r="S31"/>
      <c r="T31"/>
      <c r="U31"/>
    </row>
    <row r="32" ht="14.4" spans="1:21">
      <c r="A32" s="27" t="s">
        <v>11</v>
      </c>
      <c r="B32" s="27"/>
      <c r="C32" s="24">
        <f t="shared" ref="C32:H32" si="16">C12-C22</f>
        <v>41.7894</v>
      </c>
      <c r="D32" s="24">
        <f t="shared" si="16"/>
        <v>6.03030000000001</v>
      </c>
      <c r="E32" s="24">
        <f t="shared" si="16"/>
        <v>-71.873</v>
      </c>
      <c r="F32" s="24">
        <f t="shared" si="16"/>
        <v>-3.51420000000002</v>
      </c>
      <c r="G32" s="24">
        <f t="shared" si="16"/>
        <v>7.41510000000002</v>
      </c>
      <c r="H32" s="24">
        <f t="shared" si="16"/>
        <v>42.0018</v>
      </c>
      <c r="I32" s="24">
        <f t="shared" ref="I32" si="17">I12-I22</f>
        <v>-46.2329</v>
      </c>
      <c r="J32" s="47"/>
      <c r="K32" s="47"/>
      <c r="L32" s="47"/>
      <c r="M32" s="47"/>
      <c r="N32" s="47"/>
      <c r="O32" s="48">
        <f t="shared" si="3"/>
        <v>-24.3835000000001</v>
      </c>
      <c r="P32" s="6"/>
      <c r="Q32"/>
      <c r="R32"/>
      <c r="S32"/>
      <c r="T32"/>
      <c r="U32"/>
    </row>
    <row r="33" ht="14.4" spans="1:21">
      <c r="A33" s="28" t="s">
        <v>12</v>
      </c>
      <c r="B33" s="28"/>
      <c r="C33" s="24">
        <f t="shared" ref="C33:H33" si="18">C13-C23</f>
        <v>36.1731</v>
      </c>
      <c r="D33" s="24">
        <f t="shared" si="18"/>
        <v>53.3259</v>
      </c>
      <c r="E33" s="24">
        <f t="shared" si="18"/>
        <v>54.9775</v>
      </c>
      <c r="F33" s="24">
        <f t="shared" si="18"/>
        <v>12.5067</v>
      </c>
      <c r="G33" s="24">
        <f t="shared" si="18"/>
        <v>19.2937</v>
      </c>
      <c r="H33" s="24">
        <f t="shared" si="18"/>
        <v>39.5752</v>
      </c>
      <c r="I33" s="24">
        <f t="shared" ref="I33" si="19">I13-I23</f>
        <v>-0.525899999999993</v>
      </c>
      <c r="J33" s="47"/>
      <c r="K33" s="47"/>
      <c r="L33" s="47"/>
      <c r="M33" s="47"/>
      <c r="N33" s="47"/>
      <c r="O33" s="48">
        <f t="shared" si="3"/>
        <v>215.3262</v>
      </c>
      <c r="P33" s="6"/>
      <c r="Q33"/>
      <c r="R33"/>
      <c r="S33"/>
      <c r="T33"/>
      <c r="U33"/>
    </row>
    <row r="34" ht="14.4" spans="1:21">
      <c r="A34" s="28" t="s">
        <v>13</v>
      </c>
      <c r="B34" s="28"/>
      <c r="C34" s="24">
        <f t="shared" ref="C34:H34" si="20">C14-C24</f>
        <v>19.4968</v>
      </c>
      <c r="D34" s="24">
        <f t="shared" si="20"/>
        <v>-27.1094</v>
      </c>
      <c r="E34" s="24">
        <f t="shared" si="20"/>
        <v>-100.8152</v>
      </c>
      <c r="F34" s="24">
        <f t="shared" si="20"/>
        <v>3.3176</v>
      </c>
      <c r="G34" s="24">
        <f t="shared" si="20"/>
        <v>-4.36359999999999</v>
      </c>
      <c r="H34" s="24">
        <f t="shared" si="20"/>
        <v>49.4812</v>
      </c>
      <c r="I34" s="24">
        <f t="shared" ref="I34" si="21">I14-I24</f>
        <v>-6.27930000000001</v>
      </c>
      <c r="J34" s="47"/>
      <c r="K34" s="47"/>
      <c r="L34" s="47"/>
      <c r="M34" s="47"/>
      <c r="N34" s="47"/>
      <c r="O34" s="48">
        <f t="shared" si="3"/>
        <v>-66.2719</v>
      </c>
      <c r="P34" s="6"/>
      <c r="Q34"/>
      <c r="R34"/>
      <c r="S34"/>
      <c r="T34"/>
      <c r="U34"/>
    </row>
    <row r="35" ht="14.4" spans="1:21">
      <c r="A35" s="29" t="s">
        <v>16</v>
      </c>
      <c r="B35" s="30" t="s">
        <v>17</v>
      </c>
      <c r="C35" s="13">
        <v>363.4641</v>
      </c>
      <c r="D35" s="17">
        <v>336.5065</v>
      </c>
      <c r="E35" s="13">
        <v>641.5893</v>
      </c>
      <c r="F35" s="13">
        <v>530.968</v>
      </c>
      <c r="G35" s="17">
        <v>401.2426</v>
      </c>
      <c r="H35" s="13">
        <v>298.7725</v>
      </c>
      <c r="I35" s="13">
        <v>367.775</v>
      </c>
      <c r="J35" s="17"/>
      <c r="K35" s="17"/>
      <c r="L35" s="13"/>
      <c r="M35" s="13"/>
      <c r="N35" s="13"/>
      <c r="O35" s="43">
        <f t="shared" si="0"/>
        <v>2940.318</v>
      </c>
      <c r="P35" s="6"/>
      <c r="Q35"/>
      <c r="R35"/>
      <c r="S35"/>
      <c r="T35"/>
      <c r="U35"/>
    </row>
    <row r="36" ht="14.4" spans="1:21">
      <c r="A36" s="29"/>
      <c r="B36" s="30" t="s">
        <v>18</v>
      </c>
      <c r="C36" s="13">
        <v>394.3212</v>
      </c>
      <c r="D36" s="17">
        <v>291.4884</v>
      </c>
      <c r="E36" s="13">
        <v>559.933</v>
      </c>
      <c r="F36" s="13">
        <v>626.5712</v>
      </c>
      <c r="G36" s="17">
        <v>453.6314</v>
      </c>
      <c r="H36" s="13">
        <v>364.9908</v>
      </c>
      <c r="I36" s="13">
        <v>357.6451</v>
      </c>
      <c r="J36" s="17"/>
      <c r="K36" s="17"/>
      <c r="L36" s="13"/>
      <c r="M36" s="13"/>
      <c r="N36" s="13"/>
      <c r="O36" s="43">
        <f t="shared" si="0"/>
        <v>3048.5811</v>
      </c>
      <c r="P36" s="6"/>
      <c r="Q36"/>
      <c r="R36"/>
      <c r="S36"/>
      <c r="T36"/>
      <c r="U36"/>
    </row>
    <row r="37" ht="14.4" spans="1:21">
      <c r="A37" s="29"/>
      <c r="B37" s="30" t="s">
        <v>19</v>
      </c>
      <c r="C37" s="13">
        <v>-30.8571</v>
      </c>
      <c r="D37" s="17">
        <v>45.0181</v>
      </c>
      <c r="E37" s="13">
        <v>81.6563</v>
      </c>
      <c r="F37" s="13">
        <v>-95.6032</v>
      </c>
      <c r="G37" s="17">
        <v>-52.3888</v>
      </c>
      <c r="H37" s="13">
        <v>-66.2183</v>
      </c>
      <c r="I37" s="13">
        <v>10.1299</v>
      </c>
      <c r="J37" s="17"/>
      <c r="K37" s="17"/>
      <c r="L37" s="13"/>
      <c r="M37" s="13"/>
      <c r="N37" s="13"/>
      <c r="O37" s="43">
        <f t="shared" si="0"/>
        <v>-108.2631</v>
      </c>
      <c r="P37" s="6"/>
      <c r="Q37"/>
      <c r="R37"/>
      <c r="S37"/>
      <c r="T37"/>
      <c r="U37"/>
    </row>
    <row r="38" ht="14.4" spans="1:21">
      <c r="A38" s="12" t="s">
        <v>20</v>
      </c>
      <c r="B38" s="30" t="s">
        <v>19</v>
      </c>
      <c r="C38" s="13">
        <v>-30.5004</v>
      </c>
      <c r="D38" s="17">
        <v>-3.6448</v>
      </c>
      <c r="E38" s="13">
        <v>-18.0398</v>
      </c>
      <c r="F38" s="13">
        <v>-15.0031</v>
      </c>
      <c r="G38" s="31">
        <v>-41.9291</v>
      </c>
      <c r="H38" s="13">
        <v>-83.0215</v>
      </c>
      <c r="I38" s="13">
        <v>-72.5847</v>
      </c>
      <c r="J38" s="17"/>
      <c r="K38" s="17"/>
      <c r="L38" s="13"/>
      <c r="M38" s="13"/>
      <c r="N38" s="13"/>
      <c r="O38" s="43">
        <f t="shared" si="0"/>
        <v>-264.7234</v>
      </c>
      <c r="P38" s="6"/>
      <c r="Q38"/>
      <c r="R38"/>
      <c r="S38"/>
      <c r="T38"/>
      <c r="U38"/>
    </row>
    <row r="39" ht="14.4" spans="1:21">
      <c r="A39" s="12" t="s">
        <v>21</v>
      </c>
      <c r="B39" s="30" t="s">
        <v>19</v>
      </c>
      <c r="C39" s="13">
        <v>-32.8399</v>
      </c>
      <c r="D39" s="17">
        <v>-41.2078</v>
      </c>
      <c r="E39" s="13">
        <v>-71.9044</v>
      </c>
      <c r="F39" s="13">
        <v>-61.6527</v>
      </c>
      <c r="G39" s="31">
        <v>-47.5685</v>
      </c>
      <c r="H39" s="13">
        <v>-75.5243</v>
      </c>
      <c r="I39" s="13">
        <v>-30.4684</v>
      </c>
      <c r="J39" s="17"/>
      <c r="K39" s="17"/>
      <c r="L39" s="13"/>
      <c r="M39" s="13"/>
      <c r="N39" s="13"/>
      <c r="O39" s="43">
        <f t="shared" si="0"/>
        <v>-361.166</v>
      </c>
      <c r="Q39"/>
      <c r="R39"/>
      <c r="S39"/>
      <c r="T39"/>
      <c r="U39"/>
    </row>
    <row r="40" ht="14.4" spans="1:21">
      <c r="A40" s="32" t="s">
        <v>22</v>
      </c>
      <c r="B40" s="30" t="s">
        <v>17</v>
      </c>
      <c r="C40" s="13">
        <v>1578.233</v>
      </c>
      <c r="D40" s="33">
        <v>1568.2174</v>
      </c>
      <c r="E40" s="13">
        <v>1718.0947</v>
      </c>
      <c r="F40" s="13">
        <v>1866.2032</v>
      </c>
      <c r="G40" s="17">
        <v>1929.2889</v>
      </c>
      <c r="H40" s="13">
        <v>1813.2186</v>
      </c>
      <c r="I40" s="13">
        <v>1815.9986</v>
      </c>
      <c r="J40" s="17"/>
      <c r="K40" s="17"/>
      <c r="L40" s="13"/>
      <c r="M40" s="13"/>
      <c r="N40" s="13"/>
      <c r="O40" s="51" t="s">
        <v>23</v>
      </c>
      <c r="Q40"/>
      <c r="R40"/>
      <c r="S40"/>
      <c r="T40"/>
      <c r="U40"/>
    </row>
    <row r="41" spans="1:15">
      <c r="A41" s="32"/>
      <c r="B41" s="30" t="s">
        <v>18</v>
      </c>
      <c r="C41" s="13">
        <v>1371.2214</v>
      </c>
      <c r="D41" s="33">
        <v>1453.8323</v>
      </c>
      <c r="E41" s="13">
        <v>1648.2228</v>
      </c>
      <c r="F41" s="13">
        <v>1913.8516</v>
      </c>
      <c r="G41" s="17">
        <v>1970.7485</v>
      </c>
      <c r="H41" s="13">
        <v>1875.9318</v>
      </c>
      <c r="I41" s="13">
        <v>1801.925</v>
      </c>
      <c r="J41" s="17"/>
      <c r="K41" s="17"/>
      <c r="L41" s="13"/>
      <c r="M41" s="13"/>
      <c r="N41" s="13"/>
      <c r="O41" s="51" t="s">
        <v>23</v>
      </c>
    </row>
    <row r="42" spans="1:15">
      <c r="A42" s="32"/>
      <c r="B42" s="30" t="s">
        <v>19</v>
      </c>
      <c r="C42" s="13">
        <v>207.0116</v>
      </c>
      <c r="D42" s="33">
        <v>114.3851</v>
      </c>
      <c r="E42" s="13">
        <v>69.8719</v>
      </c>
      <c r="F42" s="13">
        <v>-47.6484</v>
      </c>
      <c r="G42" s="17">
        <v>-41.4596</v>
      </c>
      <c r="H42" s="13">
        <v>-62.7132</v>
      </c>
      <c r="I42" s="13">
        <v>14.0736</v>
      </c>
      <c r="J42" s="17"/>
      <c r="K42" s="17"/>
      <c r="L42" s="13"/>
      <c r="M42" s="13"/>
      <c r="N42" s="13"/>
      <c r="O42" s="51" t="s">
        <v>23</v>
      </c>
    </row>
    <row r="43" spans="1:15">
      <c r="A43" s="32" t="s">
        <v>24</v>
      </c>
      <c r="B43" s="32"/>
      <c r="C43" s="13">
        <v>46.4986</v>
      </c>
      <c r="D43" s="33">
        <v>32.27</v>
      </c>
      <c r="E43" s="13">
        <v>61.4626</v>
      </c>
      <c r="F43" s="13">
        <v>158.5985</v>
      </c>
      <c r="G43" s="17">
        <v>97.4389</v>
      </c>
      <c r="H43" s="13">
        <v>76.6558</v>
      </c>
      <c r="I43" s="13">
        <v>74.2952</v>
      </c>
      <c r="J43" s="17"/>
      <c r="K43" s="17"/>
      <c r="L43" s="13"/>
      <c r="M43" s="13"/>
      <c r="N43" s="13"/>
      <c r="O43" s="51" t="s">
        <v>23</v>
      </c>
    </row>
    <row r="44" ht="12.75" customHeight="1" spans="1:15">
      <c r="A44" s="34"/>
      <c r="B44" s="34"/>
      <c r="C44" s="34"/>
      <c r="D44" s="34"/>
      <c r="E44" s="34"/>
      <c r="F44" s="35"/>
      <c r="G44" s="36"/>
      <c r="H44" s="36"/>
      <c r="I44" s="36"/>
      <c r="J44" s="36"/>
      <c r="K44" s="36"/>
      <c r="L44" s="36"/>
      <c r="M44" s="36"/>
      <c r="N44" s="36"/>
      <c r="O44" s="36"/>
    </row>
    <row r="45" ht="14.4" spans="1:15">
      <c r="A45" s="6"/>
      <c r="B45" s="6"/>
      <c r="C45" s="6"/>
      <c r="D45" s="6"/>
      <c r="E45" s="37"/>
      <c r="F45" s="6"/>
      <c r="G45" s="38"/>
      <c r="H45" s="39"/>
      <c r="I45" s="52"/>
      <c r="J45" s="53"/>
      <c r="K45" s="53"/>
      <c r="L45" s="53"/>
      <c r="M45" s="53"/>
      <c r="N45" s="54"/>
      <c r="O45" s="55"/>
    </row>
    <row r="46" spans="1:15">
      <c r="A46" s="6"/>
      <c r="B46" s="6"/>
      <c r="C46" s="40"/>
      <c r="D46" s="40"/>
      <c r="E46" s="40"/>
      <c r="F46" s="40"/>
      <c r="G46" s="40"/>
      <c r="H46" s="40"/>
      <c r="I46" s="40"/>
      <c r="J46" s="40"/>
      <c r="K46" s="40"/>
      <c r="L46" s="56"/>
      <c r="M46" s="56"/>
      <c r="N46" s="57"/>
      <c r="O46" s="57"/>
    </row>
    <row r="47" spans="1:15">
      <c r="A47" s="6"/>
      <c r="B47" s="6"/>
      <c r="C47" s="6"/>
      <c r="D47" s="6"/>
      <c r="E47" s="6"/>
      <c r="F47" s="6"/>
      <c r="G47" s="6"/>
      <c r="H47" s="39"/>
      <c r="I47" s="6"/>
      <c r="J47" s="53"/>
      <c r="K47" s="53"/>
      <c r="L47" s="53"/>
      <c r="M47" s="53"/>
      <c r="N47" s="54"/>
      <c r="O47" s="54"/>
    </row>
    <row r="48" ht="14.4" spans="1:15">
      <c r="A48" s="6"/>
      <c r="B48" s="6"/>
      <c r="C48" s="6"/>
      <c r="D48" s="6"/>
      <c r="E48" s="6"/>
      <c r="F48" s="6"/>
      <c r="G48" s="6"/>
      <c r="H48" s="39"/>
      <c r="I48" s="6"/>
      <c r="J48" s="52"/>
      <c r="K48" s="6"/>
      <c r="L48" s="41"/>
      <c r="M48" s="41"/>
      <c r="N48" s="58"/>
      <c r="O48" s="59"/>
    </row>
    <row r="49" spans="1:14">
      <c r="A49" s="6"/>
      <c r="B49" s="6"/>
      <c r="C49" s="6"/>
      <c r="D49" s="6"/>
      <c r="E49" s="6"/>
      <c r="F49" s="6"/>
      <c r="G49" s="6"/>
      <c r="H49" s="39"/>
      <c r="I49" s="6"/>
      <c r="J49" s="6"/>
      <c r="K49" s="6"/>
      <c r="L49" s="41"/>
      <c r="M49" s="41"/>
      <c r="N49" s="58"/>
    </row>
    <row r="50" spans="1:14">
      <c r="A50" s="6"/>
      <c r="B50" s="6"/>
      <c r="C50" s="6"/>
      <c r="D50" s="6"/>
      <c r="E50" s="6"/>
      <c r="F50" s="6"/>
      <c r="G50" s="6"/>
      <c r="H50" s="39"/>
      <c r="I50" s="6"/>
      <c r="J50" s="6"/>
      <c r="K50" s="6"/>
      <c r="L50" s="41"/>
      <c r="M50" s="41"/>
      <c r="N50" s="58"/>
    </row>
    <row r="51" spans="1:14">
      <c r="A51" s="6"/>
      <c r="B51" s="6"/>
      <c r="C51" s="6"/>
      <c r="D51" s="6"/>
      <c r="E51" s="6"/>
      <c r="F51" s="6"/>
      <c r="G51" s="6"/>
      <c r="H51" s="39"/>
      <c r="I51" s="6"/>
      <c r="J51" s="6"/>
      <c r="K51" s="6"/>
      <c r="L51" s="41"/>
      <c r="M51" s="41"/>
      <c r="N51" s="58"/>
    </row>
    <row r="52" spans="1:14">
      <c r="A52" s="41"/>
      <c r="B52" s="41"/>
      <c r="C52" s="41"/>
      <c r="D52" s="6"/>
      <c r="E52" s="41"/>
      <c r="F52" s="41"/>
      <c r="G52" s="6"/>
      <c r="H52" s="39"/>
      <c r="I52" s="6"/>
      <c r="J52" s="6"/>
      <c r="K52" s="6"/>
      <c r="L52" s="41"/>
      <c r="M52" s="41"/>
      <c r="N52" s="58"/>
    </row>
    <row r="53" spans="4:14">
      <c r="D53" s="5"/>
      <c r="F53" s="41"/>
      <c r="G53" s="6"/>
      <c r="H53" s="39"/>
      <c r="I53" s="6"/>
      <c r="J53" s="6"/>
      <c r="K53" s="6"/>
      <c r="L53" s="41"/>
      <c r="M53" s="41"/>
      <c r="N53" s="58"/>
    </row>
    <row r="54" spans="4:14">
      <c r="D54" s="5"/>
      <c r="F54" s="41"/>
      <c r="G54" s="6"/>
      <c r="H54" s="39"/>
      <c r="I54" s="6"/>
      <c r="J54" s="6"/>
      <c r="K54" s="6"/>
      <c r="L54" s="41"/>
      <c r="M54" s="41"/>
      <c r="N54" s="58"/>
    </row>
    <row r="55" spans="4:14">
      <c r="D55" s="5"/>
      <c r="F55" s="41"/>
      <c r="G55" s="6"/>
      <c r="H55" s="39"/>
      <c r="I55" s="6"/>
      <c r="J55" s="6"/>
      <c r="K55" s="6"/>
      <c r="L55" s="41"/>
      <c r="M55" s="41"/>
      <c r="N55" s="58"/>
    </row>
    <row r="56" spans="4:14">
      <c r="D56" s="5"/>
      <c r="F56" s="41"/>
      <c r="G56" s="6"/>
      <c r="H56" s="39"/>
      <c r="I56" s="6"/>
      <c r="J56" s="6"/>
      <c r="K56" s="6"/>
      <c r="L56" s="41"/>
      <c r="M56" s="41"/>
      <c r="N56" s="58"/>
    </row>
    <row r="57" spans="4:14">
      <c r="D57" s="5"/>
      <c r="F57" s="41"/>
      <c r="G57" s="41"/>
      <c r="H57" s="42"/>
      <c r="I57" s="41"/>
      <c r="J57" s="6"/>
      <c r="K57" s="6"/>
      <c r="L57" s="41"/>
      <c r="M57" s="41"/>
      <c r="N57" s="58"/>
    </row>
    <row r="58" spans="4:14">
      <c r="D58" s="5"/>
      <c r="F58" s="41"/>
      <c r="G58" s="41"/>
      <c r="H58" s="42"/>
      <c r="I58" s="41"/>
      <c r="J58" s="6"/>
      <c r="K58" s="6"/>
      <c r="L58" s="41"/>
      <c r="M58" s="41"/>
      <c r="N58" s="58"/>
    </row>
    <row r="59" spans="4:14">
      <c r="D59" s="5"/>
      <c r="F59" s="41"/>
      <c r="G59" s="41"/>
      <c r="H59" s="42"/>
      <c r="I59" s="41"/>
      <c r="J59" s="6"/>
      <c r="K59" s="6"/>
      <c r="L59" s="41"/>
      <c r="M59" s="41"/>
      <c r="N59" s="58"/>
    </row>
    <row r="60" spans="4:14">
      <c r="D60" s="5"/>
      <c r="F60" s="41"/>
      <c r="G60" s="41"/>
      <c r="H60" s="42"/>
      <c r="I60" s="41"/>
      <c r="J60" s="6"/>
      <c r="K60" s="6"/>
      <c r="L60" s="41"/>
      <c r="M60" s="41"/>
      <c r="N60" s="58"/>
    </row>
    <row r="61" spans="4:14">
      <c r="D61" s="5"/>
      <c r="F61" s="41"/>
      <c r="G61" s="41"/>
      <c r="H61" s="42"/>
      <c r="I61" s="41"/>
      <c r="J61" s="6"/>
      <c r="K61" s="6"/>
      <c r="L61" s="41"/>
      <c r="M61" s="41"/>
      <c r="N61" s="58"/>
    </row>
    <row r="62" spans="4:14">
      <c r="D62" s="5"/>
      <c r="F62" s="41"/>
      <c r="G62" s="41"/>
      <c r="H62" s="42"/>
      <c r="I62" s="41"/>
      <c r="J62" s="6"/>
      <c r="K62" s="6"/>
      <c r="L62" s="41"/>
      <c r="M62" s="41"/>
      <c r="N62" s="58"/>
    </row>
    <row r="63" spans="4:14">
      <c r="D63" s="5"/>
      <c r="J63" s="5"/>
      <c r="K63" s="5"/>
      <c r="N63" s="58"/>
    </row>
    <row r="64" spans="4:14">
      <c r="D64" s="5"/>
      <c r="J64" s="5"/>
      <c r="K64" s="5"/>
      <c r="N64" s="58"/>
    </row>
    <row r="65" spans="4:14">
      <c r="D65" s="5"/>
      <c r="J65" s="5"/>
      <c r="K65" s="5"/>
      <c r="N65" s="58"/>
    </row>
    <row r="66" spans="10:14">
      <c r="J66" s="5"/>
      <c r="K66" s="5"/>
      <c r="N66" s="58"/>
    </row>
    <row r="67" spans="10:14">
      <c r="J67" s="5"/>
      <c r="K67" s="5"/>
      <c r="N67" s="58"/>
    </row>
    <row r="68" spans="9:14">
      <c r="I68" s="5"/>
      <c r="J68" s="5"/>
      <c r="K68" s="5"/>
      <c r="N68" s="58"/>
    </row>
    <row r="69" spans="6:14">
      <c r="F69" s="5"/>
      <c r="N69" s="58"/>
    </row>
    <row r="70" spans="6:6">
      <c r="F70" s="5"/>
    </row>
  </sheetData>
  <mergeCells count="35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ageMargins left="0.236220472440945" right="0.15748031496063" top="0.748031496062992" bottom="0.748031496062992" header="0.31496062992126" footer="0.31496062992126"/>
  <pageSetup paperSize="9" scale="8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以人民币计价</vt:lpstr>
      <vt:lpstr>以美元计价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没有人了</cp:lastModifiedBy>
  <dcterms:created xsi:type="dcterms:W3CDTF">2006-09-13T11:21:00Z</dcterms:created>
  <dcterms:modified xsi:type="dcterms:W3CDTF">2022-09-13T07:34:15Z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ECCD74F316E842718874F30581AA3608</vt:lpwstr>
  </property>
  <property fmtid="{D5CDD505-2E9C-101B-9397-08002B2CF9AE}" pid="3" name="KSOProductBuildVer">
    <vt:lpwstr>2052-11.1.0.12358</vt:lpwstr>
  </property>
</Properties>
</file>